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threadedComments/threadedComment1.xml" ContentType="application/vnd.ms-excel.threadedcomments+xml"/>
  <Override PartName="/xl/persons/person.xml" ContentType="application/vnd.ms-excel.person+xml"/>
  <Override PartName="/customXml/itemProps1.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327"/>
  <workbookPr codeName="ThisWorkbook" defaultThemeVersion="166925"/>
  <bookViews>
    <workbookView xWindow="65416" yWindow="65416" windowWidth="29040" windowHeight="15840" activeTab="0"/>
  </bookViews>
  <sheets>
    <sheet name="Covering_Sheet" sheetId="21" r:id="rId1"/>
    <sheet name="Instructions" sheetId="22" r:id="rId2"/>
    <sheet name="Input" sheetId="12" r:id="rId3"/>
    <sheet name="Material_Amendments_Reasons" sheetId="20" r:id="rId4"/>
  </sheets>
  <externalReferences>
    <externalReference r:id="rId7"/>
  </externalReferences>
  <definedNames>
    <definedName name="_xlnm.Print_Area" localSheetId="0">'Covering_Sheet'!$B$2:$F$59</definedName>
    <definedName name="_xlnm.Print_Area" localSheetId="2">'Input'!$A$2:$Z$193</definedName>
    <definedName name="_xlnm.Print_Area" localSheetId="1">'Instructions'!$B$2:$E$36</definedName>
    <definedName name="_xlnm.Print_Titles" localSheetId="2">'Input'!$A:$D,'Input'!$3:$6</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comments3.xml><?xml version="1.0" encoding="utf-8"?>
<comments xmlns="http://schemas.openxmlformats.org/spreadsheetml/2006/main">
  <authors>
    <author>tc={872BB0F2-AF78-4D36-B588-35062A71BC6F}</author>
    <author>tc={8D10FE8C-E2BD-47D1-BCCD-1F27A6772953}</author>
    <author>tc={AF3EC327-482C-45CF-9742-ADF483138FFB}</author>
    <author>tc={D2A45637-33F6-46F2-A57F-68FE1F9B036E}</author>
    <author>tc={23256F81-4696-4F12-8F8A-657AEFE02B37}</author>
    <author>tc={BF3214F7-2B92-4E60-82E0-E83205C00388}</author>
    <author>tc={004AB089-0505-4626-A853-5C966C890D0C}</author>
    <author>tc={C9CE22B4-DDEA-42D2-9FDC-5883457B8E0C}</author>
    <author>tc={592BAD41-0CB1-475D-B1E1-2717693A2457}</author>
    <author>tc={56C6D326-A678-4591-863F-094649790D2D}</author>
    <author>tc={005CFFCA-76F0-4971-B800-A5A76615D167}</author>
    <author>tc={726B5ACD-03E1-4EBA-8A0F-BA9CFAFF6995}</author>
    <author>tc={17659BC2-CD20-453A-AE07-A3B0F4EFB8B4}</author>
    <author>tc={6215F19E-9E4E-4CEA-ACB2-84E61668A993}</author>
  </authors>
  <commentList>
    <comment ref="C32" authorId="0">
      <text>
        <r>
          <t>[Threaded comment]
Your version of Excel allows you to read this threaded comment; however, any edits to it will get removed if the file is opened in a newer version of Excel. Learn more: https://go.microsoft.com/fwlink/?linkid=870924
Comment:
    Was FR1.1-018; row is equivalent to LG5.1-001</t>
        </r>
      </text>
    </comment>
    <comment ref="C154" authorId="1">
      <text>
        <r>
          <t>[Threaded comment]
Your version of Excel allows you to read this threaded comment; however, any edits to it will get removed if the file is opened in a newer version of Excel. Learn more: https://go.microsoft.com/fwlink/?linkid=870924
Comment:
    Was a LG5.1-019 duplicate</t>
        </r>
      </text>
    </comment>
    <comment ref="C157" authorId="2">
      <text>
        <r>
          <t>[Threaded comment]
Your version of Excel allows you to read this threaded comment; however, any edits to it will get removed if the file is opened in a newer version of Excel. Learn more: https://go.microsoft.com/fwlink/?linkid=870924
Comment:
    Was a FR1.1-001 duplicate</t>
        </r>
      </text>
    </comment>
    <comment ref="C159" authorId="3">
      <text>
        <r>
          <t>[Threaded comment]
Your version of Excel allows you to read this threaded comment; however, any edits to it will get removed if the file is opened in a newer version of Excel. Learn more: https://go.microsoft.com/fwlink/?linkid=870924
Comment:
    Was a FR1.1-009 duplicate</t>
        </r>
      </text>
    </comment>
    <comment ref="C165" authorId="4">
      <text>
        <r>
          <t>[Threaded comment]
Your version of Excel allows you to read this threaded comment; however, any edits to it will get removed if the file is opened in a newer version of Excel. Learn more: https://go.microsoft.com/fwlink/?linkid=870924
Comment:
    Was a LG3.1-038 duplicate</t>
        </r>
      </text>
    </comment>
    <comment ref="C169" authorId="5">
      <text>
        <r>
          <t>[Threaded comment]
Your version of Excel allows you to read this threaded comment; however, any edits to it will get removed if the file is opened in a newer version of Excel. Learn more: https://go.microsoft.com/fwlink/?linkid=870924
Comment:
    Was LG5.1-002; row is equivalent to FR1.1-009</t>
        </r>
      </text>
    </comment>
    <comment ref="C174" authorId="6">
      <text>
        <r>
          <t>[Threaded comment]
Your version of Excel allows you to read this threaded comment; however, any edits to it will get removed if the file is opened in a newer version of Excel. Learn more: https://go.microsoft.com/fwlink/?linkid=870924
Comment:
    Was LG5.1-007; row is equivalent to LG3.1-001</t>
        </r>
      </text>
    </comment>
    <comment ref="C175" authorId="7">
      <text>
        <r>
          <t>[Threaded comment]
Your version of Excel allows you to read this threaded comment; however, any edits to it will get removed if the file is opened in a newer version of Excel. Learn more: https://go.microsoft.com/fwlink/?linkid=870924
Comment:
    Was LG5.1-008; row is equivalent to LG3.1-002</t>
        </r>
      </text>
    </comment>
    <comment ref="C176" authorId="8">
      <text>
        <r>
          <t>[Threaded comment]
Your version of Excel allows you to read this threaded comment; however, any edits to it will get removed if the file is opened in a newer version of Excel. Learn more: https://go.microsoft.com/fwlink/?linkid=870924
Comment:
    Was LG5.1-009; row is equivalent to LG3.1-003</t>
        </r>
      </text>
    </comment>
    <comment ref="C177" authorId="9">
      <text>
        <r>
          <t>[Threaded comment]
Your version of Excel allows you to read this threaded comment; however, any edits to it will get removed if the file is opened in a newer version of Excel. Learn more: https://go.microsoft.com/fwlink/?linkid=870924
Comment:
    Was LG5.1-010; row is equivalent to LG3.1-009</t>
        </r>
      </text>
    </comment>
    <comment ref="C179" authorId="10">
      <text>
        <r>
          <t>[Threaded comment]
Your version of Excel allows you to read this threaded comment; however, any edits to it will get removed if the file is opened in a newer version of Excel. Learn more: https://go.microsoft.com/fwlink/?linkid=870924
Comment:
    Was LG5.1-012; row is equivalent to FR1.1-009</t>
        </r>
      </text>
    </comment>
    <comment ref="C183" authorId="11">
      <text>
        <r>
          <t>[Threaded comment]
Your version of Excel allows you to read this threaded comment; however, any edits to it will get removed if the file is opened in a newer version of Excel. Learn more: https://go.microsoft.com/fwlink/?linkid=870924
Comment:
    Was LG5.1-016; row is equivalent to LG4.1-025</t>
        </r>
      </text>
    </comment>
    <comment ref="C184" authorId="12">
      <text>
        <r>
          <t>[Threaded comment]
Your version of Excel allows you to read this threaded comment; however, any edits to it will get removed if the file is opened in a newer version of Excel. Learn more: https://go.microsoft.com/fwlink/?linkid=870924
Comment:
    Was LG5.1-017; row is equivalent to LG4.1-017</t>
        </r>
      </text>
    </comment>
    <comment ref="C187" authorId="13">
      <text>
        <r>
          <t>[Threaded comment]
Your version of Excel allows you to read this threaded comment; however, any edits to it will get removed if the file is opened in a newer version of Excel. Learn more: https://go.microsoft.com/fwlink/?linkid=870924
Comment:
    Was LG5.1-020; row is equivalent to FR1.1-013</t>
        </r>
      </text>
    </comment>
  </commentList>
</comments>
</file>

<file path=xl/sharedStrings.xml><?xml version="1.0" encoding="utf-8"?>
<sst xmlns="http://schemas.openxmlformats.org/spreadsheetml/2006/main" count="564" uniqueCount="387">
  <si>
    <t>Income</t>
  </si>
  <si>
    <t>$000s</t>
  </si>
  <si>
    <t>Rateable properties</t>
  </si>
  <si>
    <t>%</t>
  </si>
  <si>
    <t>Net financial liabilities</t>
  </si>
  <si>
    <t>2012-13</t>
  </si>
  <si>
    <t>2013-14</t>
  </si>
  <si>
    <t>2014-15</t>
  </si>
  <si>
    <t>2015-16</t>
  </si>
  <si>
    <t>2016-17</t>
  </si>
  <si>
    <t>2017-18</t>
  </si>
  <si>
    <t>2018-19</t>
  </si>
  <si>
    <t>2019-20</t>
  </si>
  <si>
    <t>2020-21</t>
  </si>
  <si>
    <t>2021-22</t>
  </si>
  <si>
    <t>Employee costs</t>
  </si>
  <si>
    <t>Finance costs</t>
  </si>
  <si>
    <t>Depreciation, amortisation and impairment</t>
  </si>
  <si>
    <t>Cash and cash equivalents</t>
  </si>
  <si>
    <t>Current assets</t>
  </si>
  <si>
    <t>Trade and other receivables</t>
  </si>
  <si>
    <t>Other financial assets</t>
  </si>
  <si>
    <t>Inventories</t>
  </si>
  <si>
    <t>Total current assets</t>
  </si>
  <si>
    <t>Financial assets</t>
  </si>
  <si>
    <t>Equity accounted investments in Council businesses</t>
  </si>
  <si>
    <t>Investment property</t>
  </si>
  <si>
    <t>Infrastructure, property, plant and equipment</t>
  </si>
  <si>
    <t>Other non-current assets</t>
  </si>
  <si>
    <t>Total non-current assets</t>
  </si>
  <si>
    <t>Total assets</t>
  </si>
  <si>
    <t>Current liabilities</t>
  </si>
  <si>
    <t>Trade and other payables</t>
  </si>
  <si>
    <t>Borrowings</t>
  </si>
  <si>
    <t>Provisions</t>
  </si>
  <si>
    <t>Total current liabilities</t>
  </si>
  <si>
    <t>Non-current liabilities</t>
  </si>
  <si>
    <t>Total non-current liabilities</t>
  </si>
  <si>
    <t>Total liabilities</t>
  </si>
  <si>
    <t>Equity</t>
  </si>
  <si>
    <t>Accumulated surplus</t>
  </si>
  <si>
    <t>Asset revaluation reserve</t>
  </si>
  <si>
    <t>Other reserves</t>
  </si>
  <si>
    <t>Rates</t>
  </si>
  <si>
    <t>Statutory charges</t>
  </si>
  <si>
    <t>User charges</t>
  </si>
  <si>
    <t>Grants, subsidies and contributions</t>
  </si>
  <si>
    <t>Investment income</t>
  </si>
  <si>
    <t>Reimbursements</t>
  </si>
  <si>
    <t>Other income</t>
  </si>
  <si>
    <t>Total income</t>
  </si>
  <si>
    <t>Expenses</t>
  </si>
  <si>
    <t>Materials, contracts and other expenses</t>
  </si>
  <si>
    <t>Total expenses</t>
  </si>
  <si>
    <t>Receipts</t>
  </si>
  <si>
    <t>Investment receipts</t>
  </si>
  <si>
    <t>Payments</t>
  </si>
  <si>
    <t>Finance payments</t>
  </si>
  <si>
    <t>Net cash provided by (or used in) operating activities</t>
  </si>
  <si>
    <t>Cash flows from investing activities</t>
  </si>
  <si>
    <t>Amounts specifically for new or upgraded assets</t>
  </si>
  <si>
    <t>Sale of replaced assets</t>
  </si>
  <si>
    <t>Sale of surplus assets</t>
  </si>
  <si>
    <t>Repayments of loans by community groups</t>
  </si>
  <si>
    <t>Expenditure on renewal/replacement of assets</t>
  </si>
  <si>
    <t>Expenditure on new/upgraded assets</t>
  </si>
  <si>
    <t>Loans made to community groups</t>
  </si>
  <si>
    <t>Net cash provided by (or used in) investing activities</t>
  </si>
  <si>
    <t>Cash flows from financing activities</t>
  </si>
  <si>
    <t>Proceeds from borrowings</t>
  </si>
  <si>
    <t>Repayments of borrowings</t>
  </si>
  <si>
    <t>Net cash provided by (or used in) financing activities</t>
  </si>
  <si>
    <t>Net increase/decrease in cash held</t>
  </si>
  <si>
    <t>Cash and cash equivalents at beginning of period</t>
  </si>
  <si>
    <t>Cash and cash equivalents at end of period</t>
  </si>
  <si>
    <t>Current assets: Cash and cash equivalents</t>
  </si>
  <si>
    <t>Current assets: Trade and other receivables</t>
  </si>
  <si>
    <t>Current assets: Other financial assets</t>
  </si>
  <si>
    <t>Non-current assets: Financial assets</t>
  </si>
  <si>
    <t>Depreciation</t>
  </si>
  <si>
    <t>Other revenue</t>
  </si>
  <si>
    <t>2022-23</t>
  </si>
  <si>
    <t>2023-24</t>
  </si>
  <si>
    <t>2024-25</t>
  </si>
  <si>
    <t>2025-26</t>
  </si>
  <si>
    <t>2026-27</t>
  </si>
  <si>
    <t>2027-28</t>
  </si>
  <si>
    <t>2028-29</t>
  </si>
  <si>
    <t>2029-30</t>
  </si>
  <si>
    <t>2030-31</t>
  </si>
  <si>
    <t>Total liabilities: Trade and other payables</t>
  </si>
  <si>
    <t>Total liabilities: Borrowings</t>
  </si>
  <si>
    <t>Total liabilities: Provisions</t>
  </si>
  <si>
    <t>Actual</t>
  </si>
  <si>
    <t>Forecast</t>
  </si>
  <si>
    <t>Number</t>
  </si>
  <si>
    <t>2031-32</t>
  </si>
  <si>
    <t>Legal &amp; other costs recovered</t>
  </si>
  <si>
    <t>Less: Discretionary rebates, remissions &amp; write offs</t>
  </si>
  <si>
    <t>Less: Mandatory rebates</t>
  </si>
  <si>
    <t>Natural Resource Management levy</t>
  </si>
  <si>
    <t>Waste collection</t>
  </si>
  <si>
    <t>Water supply</t>
  </si>
  <si>
    <t>Community wastewater management systems</t>
  </si>
  <si>
    <t xml:space="preserve"> </t>
  </si>
  <si>
    <t>Other current liabilities</t>
  </si>
  <si>
    <t>Total liabilities: Other</t>
  </si>
  <si>
    <t>NET ASSETS</t>
  </si>
  <si>
    <t>TOTAL EQUITY</t>
  </si>
  <si>
    <t>Rates - general &amp; other</t>
  </si>
  <si>
    <t>Fees &amp; other charges</t>
  </si>
  <si>
    <t>Grants utilised for operating purposes</t>
  </si>
  <si>
    <t>Materials, contracts &amp; other expenses</t>
  </si>
  <si>
    <t>Distributions received from equity accounted council businesses</t>
  </si>
  <si>
    <t>Net disposal of investment securities</t>
  </si>
  <si>
    <t>Sale of real estate developments</t>
  </si>
  <si>
    <t>Purchase of investment property</t>
  </si>
  <si>
    <t>Net purchase of investment securities</t>
  </si>
  <si>
    <t>Development of real estate for sale</t>
  </si>
  <si>
    <t>Proceeds from aged care facility deposits</t>
  </si>
  <si>
    <t>Repayment of aged care facility deposits</t>
  </si>
  <si>
    <t>Operating surplus ratio</t>
  </si>
  <si>
    <t>Repayment of principal portion of lease liabilities</t>
  </si>
  <si>
    <t>Penalties for late payment</t>
  </si>
  <si>
    <t>Net gain - equity accounted Council businesses</t>
  </si>
  <si>
    <t>Net loss - equity accounted Council businesses</t>
  </si>
  <si>
    <t>Name of Entity:</t>
  </si>
  <si>
    <t>Instructions for Completion</t>
  </si>
  <si>
    <t>Please read Instructions before completing. Click here.</t>
  </si>
  <si>
    <t>Notes (if required)</t>
  </si>
  <si>
    <t>As per LTFP (or equivalent)</t>
  </si>
  <si>
    <t>FR1.1 - Statement of Comprehensive Income</t>
  </si>
  <si>
    <t>Indicator code</t>
  </si>
  <si>
    <t>FR1.1-001</t>
  </si>
  <si>
    <t>FR1.1-002</t>
  </si>
  <si>
    <t>FR1.1-003</t>
  </si>
  <si>
    <t>FR1.1-004</t>
  </si>
  <si>
    <t>FR1.1-005</t>
  </si>
  <si>
    <t>FR1.1-006</t>
  </si>
  <si>
    <t>FR1.1-007</t>
  </si>
  <si>
    <t>FR1.1-008</t>
  </si>
  <si>
    <t>FR1.1-011</t>
  </si>
  <si>
    <t>FR1.1-012</t>
  </si>
  <si>
    <t>FR1.1-013</t>
  </si>
  <si>
    <t>FR1.1-014</t>
  </si>
  <si>
    <t>FR1.1-015</t>
  </si>
  <si>
    <t>LG2.1 - Analysis of Rates Revenues (per Financial Statements Note 2)</t>
  </si>
  <si>
    <t>LG3.1 - Statement of Financial Position</t>
  </si>
  <si>
    <t>LG4.1 - Statement of Cash Flows</t>
  </si>
  <si>
    <t>LG2.1-002</t>
  </si>
  <si>
    <t>LG2.1-001</t>
  </si>
  <si>
    <t>LG2.1-003</t>
  </si>
  <si>
    <t>LG2.1-004</t>
  </si>
  <si>
    <t>LG2.1-007</t>
  </si>
  <si>
    <t>LG2.1-008</t>
  </si>
  <si>
    <t>LG2.1-009</t>
  </si>
  <si>
    <t>LG2.1-010</t>
  </si>
  <si>
    <t>LG3.1-010</t>
  </si>
  <si>
    <t>LG2.1-011</t>
  </si>
  <si>
    <t>LG2.1-012</t>
  </si>
  <si>
    <t>LG3.1-001</t>
  </si>
  <si>
    <t>LG3.1-002</t>
  </si>
  <si>
    <t>LG3.1-003</t>
  </si>
  <si>
    <t>LG3.1-004</t>
  </si>
  <si>
    <t>LG3.1-005</t>
  </si>
  <si>
    <t>LG3.1-006</t>
  </si>
  <si>
    <t>LG3.1-009</t>
  </si>
  <si>
    <t>LG3.1-011</t>
  </si>
  <si>
    <t>LG3.1-012</t>
  </si>
  <si>
    <t>LG3.1-013</t>
  </si>
  <si>
    <t>LG3.1-014</t>
  </si>
  <si>
    <t>LG3.1-016</t>
  </si>
  <si>
    <t>LG3.1-019</t>
  </si>
  <si>
    <t>LG3.1-020</t>
  </si>
  <si>
    <t>LG3.1-021</t>
  </si>
  <si>
    <t>LG3.1-022</t>
  </si>
  <si>
    <t>LG3.1-023</t>
  </si>
  <si>
    <t>LG3.1-024</t>
  </si>
  <si>
    <t>LG3.1-027</t>
  </si>
  <si>
    <t>LG3.1-028</t>
  </si>
  <si>
    <t>LG3.1-029</t>
  </si>
  <si>
    <t>LG3.1-030</t>
  </si>
  <si>
    <t>LG2.1-013</t>
  </si>
  <si>
    <t>LG2.1-016</t>
  </si>
  <si>
    <t>LG2.1-017</t>
  </si>
  <si>
    <t>LG2.1-018</t>
  </si>
  <si>
    <t>LG2.1-020</t>
  </si>
  <si>
    <t>LG2.1-022</t>
  </si>
  <si>
    <t>LG3.1-031</t>
  </si>
  <si>
    <t>LG3.1-032</t>
  </si>
  <si>
    <t>LG3.1-034</t>
  </si>
  <si>
    <t>LG3.1-035</t>
  </si>
  <si>
    <t>LG3.1-036</t>
  </si>
  <si>
    <t>LG3.1-037</t>
  </si>
  <si>
    <t>LG3.1-038</t>
  </si>
  <si>
    <t>LG3.1-040</t>
  </si>
  <si>
    <t>LG3.1-043</t>
  </si>
  <si>
    <t>LG3.1-044</t>
  </si>
  <si>
    <t>LG3.1-045</t>
  </si>
  <si>
    <t>LG3.1-046</t>
  </si>
  <si>
    <t>LG4.1-001</t>
  </si>
  <si>
    <t>LG4.1-002</t>
  </si>
  <si>
    <t>LG4.1-003</t>
  </si>
  <si>
    <t>LG4.1-004</t>
  </si>
  <si>
    <t>LG4.1-005</t>
  </si>
  <si>
    <t>LG4.1-006</t>
  </si>
  <si>
    <t>LG4.1-007</t>
  </si>
  <si>
    <t>LG4.1-009</t>
  </si>
  <si>
    <t>LG4.1-010</t>
  </si>
  <si>
    <t>LG4.1-011</t>
  </si>
  <si>
    <t>LG4.1-012</t>
  </si>
  <si>
    <t>LG4.1-016</t>
  </si>
  <si>
    <t>LG4.1-017</t>
  </si>
  <si>
    <t>LG4.1-018</t>
  </si>
  <si>
    <t>LG4.1-019</t>
  </si>
  <si>
    <t>LG4.1-020</t>
  </si>
  <si>
    <t>LG4.1-021</t>
  </si>
  <si>
    <t>LG4.1-022</t>
  </si>
  <si>
    <t>LG4.1-023</t>
  </si>
  <si>
    <t>LG4.1-025</t>
  </si>
  <si>
    <t>LG4.1-026</t>
  </si>
  <si>
    <t>LG4.1-027</t>
  </si>
  <si>
    <t>LG4.1-028</t>
  </si>
  <si>
    <t>LG4.1-029</t>
  </si>
  <si>
    <t>LG4.1-030</t>
  </si>
  <si>
    <t>LG4.1-031</t>
  </si>
  <si>
    <t>LG4.1-032</t>
  </si>
  <si>
    <t>LG4.1-036</t>
  </si>
  <si>
    <t>LG4.1-037</t>
  </si>
  <si>
    <t>LG4.1-039</t>
  </si>
  <si>
    <t>LG4.1-040</t>
  </si>
  <si>
    <t>LG4.1-041</t>
  </si>
  <si>
    <t>LG4.1-042</t>
  </si>
  <si>
    <t>LG4.1-044</t>
  </si>
  <si>
    <t>LG4.1-046</t>
  </si>
  <si>
    <t>LG4.1-047</t>
  </si>
  <si>
    <t>LG5.1-001</t>
  </si>
  <si>
    <t>LG5.1-003</t>
  </si>
  <si>
    <t>LG5.1-006</t>
  </si>
  <si>
    <t>LG5.1-011</t>
  </si>
  <si>
    <t>LG5.1-013</t>
  </si>
  <si>
    <t>Organisation:</t>
  </si>
  <si>
    <t>1)</t>
  </si>
  <si>
    <t>2)</t>
  </si>
  <si>
    <t>3)</t>
  </si>
  <si>
    <t>4)</t>
  </si>
  <si>
    <t>5)</t>
  </si>
  <si>
    <t>6)</t>
  </si>
  <si>
    <t>8)</t>
  </si>
  <si>
    <t>9)</t>
  </si>
  <si>
    <t>Council staff - FTE</t>
  </si>
  <si>
    <t>Unaudited</t>
  </si>
  <si>
    <t>LG1.1 - Key Data</t>
  </si>
  <si>
    <t>LG1.1-001</t>
  </si>
  <si>
    <t>LG1.1-002</t>
  </si>
  <si>
    <t>advice@escosa.sa.gov.au</t>
  </si>
  <si>
    <t>LG3.1-047</t>
  </si>
  <si>
    <t>(Please enter forecast data for 'Rateable properties' and 'Council staff - FTE' if available)</t>
  </si>
  <si>
    <t>(a)</t>
  </si>
  <si>
    <t>(e)</t>
  </si>
  <si>
    <t>(b)</t>
  </si>
  <si>
    <t>(d)</t>
  </si>
  <si>
    <t>FR1.1-009</t>
  </si>
  <si>
    <t>FR1.1-016</t>
  </si>
  <si>
    <t>FR1.1-017</t>
  </si>
  <si>
    <t>FR1.1-019</t>
  </si>
  <si>
    <t>LG5.1 - Financial Indicators</t>
  </si>
  <si>
    <r>
      <t xml:space="preserve">Operating surplus ratio </t>
    </r>
    <r>
      <rPr>
        <i/>
        <sz val="11"/>
        <color theme="1"/>
        <rFont val="Calibri"/>
        <family val="2"/>
        <scheme val="minor"/>
      </rPr>
      <t>(operating surplus/deficit (a) divided by total income (b))</t>
    </r>
  </si>
  <si>
    <t>(c)</t>
  </si>
  <si>
    <t>(g)</t>
  </si>
  <si>
    <t>(f)</t>
  </si>
  <si>
    <t>(h) = (c - d - e - f - g)</t>
  </si>
  <si>
    <t>(i)</t>
  </si>
  <si>
    <t>(j)</t>
  </si>
  <si>
    <t>(k) = (i - j)</t>
  </si>
  <si>
    <t>(l)</t>
  </si>
  <si>
    <t>(m)</t>
  </si>
  <si>
    <t>LG1.1-003</t>
  </si>
  <si>
    <t>LG5.1-018</t>
  </si>
  <si>
    <t>LG5.1-019</t>
  </si>
  <si>
    <t>LG5.1-021</t>
  </si>
  <si>
    <t>LG5.1-023</t>
  </si>
  <si>
    <t>LG5.1-025</t>
  </si>
  <si>
    <t>LG5.1-026</t>
  </si>
  <si>
    <t>LG5.1-004</t>
  </si>
  <si>
    <t>LG5.1-014</t>
  </si>
  <si>
    <t>Asset renewal funding ratio</t>
  </si>
  <si>
    <t>Net asset renewal expenditure</t>
  </si>
  <si>
    <t>IAMP renewal expenditure</t>
  </si>
  <si>
    <t xml:space="preserve">Asset renewal funding ratio - depreciation based </t>
  </si>
  <si>
    <t>(net asset renewal expenditure (k) divided by depreciation (m))</t>
  </si>
  <si>
    <t>Financial Reporting Template</t>
  </si>
  <si>
    <t>Local Government Advice Scheme</t>
  </si>
  <si>
    <t>Summary of Template Requirements</t>
  </si>
  <si>
    <t>Please provide all dollar amounts in '000s, for example $1 million as $1,000.</t>
  </si>
  <si>
    <t>FR1.1-010</t>
  </si>
  <si>
    <t>LG3.1-015</t>
  </si>
  <si>
    <t>LG3.1-033</t>
  </si>
  <si>
    <t>LG4.1-013</t>
  </si>
  <si>
    <t>LG4.1-033</t>
  </si>
  <si>
    <t>LG4.1-043</t>
  </si>
  <si>
    <t>Cash flows from operating activites</t>
  </si>
  <si>
    <t>Operating surplus/deficit</t>
  </si>
  <si>
    <t>Non-current assets held for sale</t>
  </si>
  <si>
    <t>Liabilities relating to non-current assets held for sale</t>
  </si>
  <si>
    <t>Other non-current liabilities</t>
  </si>
  <si>
    <t>Sale of investment property</t>
  </si>
  <si>
    <r>
      <t xml:space="preserve">Asset renewal funding ratio - renewal expenditure based (gross) </t>
    </r>
    <r>
      <rPr>
        <i/>
        <sz val="11"/>
        <color theme="1"/>
        <rFont val="Calibri"/>
        <family val="2"/>
        <scheme val="minor"/>
      </rPr>
      <t>- if IAMP includes sale of replaced assets</t>
    </r>
  </si>
  <si>
    <r>
      <t xml:space="preserve">Asset renewal funding ratio - renewal expenditure based (net) </t>
    </r>
    <r>
      <rPr>
        <i/>
        <sz val="11"/>
        <color theme="1"/>
        <rFont val="Calibri"/>
        <family val="2"/>
        <scheme val="minor"/>
      </rPr>
      <t>- if IAMP excludes sale of replaced assets</t>
    </r>
  </si>
  <si>
    <t>Net financial liabilities ratio</t>
  </si>
  <si>
    <r>
      <t xml:space="preserve">Net financial liabilities ratio </t>
    </r>
    <r>
      <rPr>
        <i/>
        <sz val="11"/>
        <color theme="1"/>
        <rFont val="Calibri"/>
        <family val="2"/>
        <scheme val="minor"/>
      </rPr>
      <t>(net financial liabilities (h) divided by total income (b))</t>
    </r>
  </si>
  <si>
    <t>Historical</t>
  </si>
  <si>
    <t>Name:</t>
  </si>
  <si>
    <t>Position:</t>
  </si>
  <si>
    <t>Email:</t>
  </si>
  <si>
    <t>Telephone:</t>
  </si>
  <si>
    <t>(asset renewal expenditure (i) divided by IAMP renewal expenditure (l))</t>
  </si>
  <si>
    <t>(net asset renewal expenditure (k) divided by IAMP renewal expenditure (l))</t>
  </si>
  <si>
    <r>
      <t xml:space="preserve">For assistance please email </t>
    </r>
    <r>
      <rPr>
        <u val="single"/>
        <sz val="11"/>
        <rFont val="Calibri"/>
        <family val="2"/>
        <scheme val="minor"/>
      </rPr>
      <t>advice@escosa.sa.gov.au</t>
    </r>
    <r>
      <rPr>
        <sz val="11"/>
        <rFont val="Calibri"/>
        <family val="2"/>
        <scheme val="minor"/>
      </rPr>
      <t>.</t>
    </r>
  </si>
  <si>
    <t>Data Input/Verification Contact Person</t>
  </si>
  <si>
    <t>General rates</t>
  </si>
  <si>
    <t>Total general rates</t>
  </si>
  <si>
    <t>Other rates (including service charges)</t>
  </si>
  <si>
    <t>Electricity supply</t>
  </si>
  <si>
    <t>Separate and special rates</t>
  </si>
  <si>
    <t>Total other rates</t>
  </si>
  <si>
    <t>Other charges</t>
  </si>
  <si>
    <t>Total other charges</t>
  </si>
  <si>
    <t>Total rates revenues</t>
  </si>
  <si>
    <t>Non-current assets</t>
  </si>
  <si>
    <t>Liability - equity accounted council businesses</t>
  </si>
  <si>
    <t>Capital contributed to equity accounted council businesses</t>
  </si>
  <si>
    <t>Total liabilities (excl liabilities for equity accounted investments in council businesses)</t>
  </si>
  <si>
    <t>Commission Contact Person:</t>
  </si>
  <si>
    <t>(percent)</t>
  </si>
  <si>
    <t>Capital expenditure on renewal of assets</t>
  </si>
  <si>
    <t>Capital expenditure on new and upgraded assets</t>
  </si>
  <si>
    <t>Sum of 2023-24 to 2031-32 estimates in 2022-23 LTFP</t>
  </si>
  <si>
    <t>Sum of 2023-24 to 2031-32 estimates in 2023-24 LTFP</t>
  </si>
  <si>
    <t>Change in 2023-24  LTFP estimates</t>
  </si>
  <si>
    <t>Reasons for material amendments</t>
  </si>
  <si>
    <t>Capital expenditure only from LG4.1 - Statement of Cash Flows</t>
  </si>
  <si>
    <r>
      <t xml:space="preserve">Please complete the details in the boxes below prior to submission to the Commission by
 no later than 30 September. 
Submit to </t>
    </r>
    <r>
      <rPr>
        <b/>
        <u val="single"/>
        <sz val="14"/>
        <rFont val="Calibri"/>
        <family val="2"/>
        <scheme val="minor"/>
      </rPr>
      <t>advice@escosa.sa.gov.au</t>
    </r>
  </si>
  <si>
    <t>2032-33</t>
  </si>
  <si>
    <t>Key data comments</t>
  </si>
  <si>
    <t>Income comments</t>
  </si>
  <si>
    <t>Expenses comments</t>
  </si>
  <si>
    <t>Assets comments</t>
  </si>
  <si>
    <t>Liabilities comments</t>
  </si>
  <si>
    <t>Equity comments</t>
  </si>
  <si>
    <t>Cash flows from operating activites comments</t>
  </si>
  <si>
    <t>Cash flows from investing activities comments</t>
  </si>
  <si>
    <t>Cash flows from financing activities comments</t>
  </si>
  <si>
    <t>Operating surplus ratio comments</t>
  </si>
  <si>
    <t>Net financial liabilities ratio comments</t>
  </si>
  <si>
    <t>Asset renewal funding ratio comments</t>
  </si>
  <si>
    <t>Other receipts / All other</t>
  </si>
  <si>
    <t>Employee costs (&amp; MCO)</t>
  </si>
  <si>
    <r>
      <rPr>
        <sz val="11"/>
        <rFont val="Calibri"/>
        <family val="2"/>
        <scheme val="minor"/>
      </rPr>
      <t xml:space="preserve">If you would like any assistance or the opportunity to discuss any matters in the </t>
    </r>
    <r>
      <rPr>
        <b/>
        <sz val="11"/>
        <rFont val="Calibri"/>
        <family val="2"/>
        <scheme val="minor"/>
      </rPr>
      <t>Template</t>
    </r>
    <r>
      <rPr>
        <sz val="11"/>
        <rFont val="Calibri"/>
        <family val="2"/>
        <scheme val="minor"/>
      </rPr>
      <t xml:space="preserve"> please contact  </t>
    </r>
    <r>
      <rPr>
        <u val="single"/>
        <sz val="11"/>
        <rFont val="Calibri"/>
        <family val="2"/>
        <scheme val="minor"/>
      </rPr>
      <t>advice@escosa.sa.gov.au</t>
    </r>
    <r>
      <rPr>
        <sz val="11"/>
        <rFont val="Calibri"/>
        <family val="2"/>
        <scheme val="minor"/>
      </rPr>
      <t xml:space="preserve"> </t>
    </r>
  </si>
  <si>
    <r>
      <rPr>
        <b/>
        <sz val="11"/>
        <rFont val="Calibri"/>
        <family val="2"/>
        <scheme val="minor"/>
      </rPr>
      <t xml:space="preserve">Please note: </t>
    </r>
    <r>
      <rPr>
        <sz val="11"/>
        <rFont val="Calibri"/>
        <family val="2"/>
        <scheme val="minor"/>
      </rPr>
      <t xml:space="preserve">your </t>
    </r>
    <r>
      <rPr>
        <b/>
        <sz val="11"/>
        <rFont val="Calibri"/>
        <family val="2"/>
        <scheme val="minor"/>
      </rPr>
      <t>CEO</t>
    </r>
    <r>
      <rPr>
        <sz val="11"/>
        <rFont val="Calibri"/>
        <family val="2"/>
        <scheme val="minor"/>
      </rPr>
      <t xml:space="preserve"> (or delegated officer) must provide assurance of the information provided by your council. Detailed instructions to help complete this Template are on the next tab (Instructions).</t>
    </r>
  </si>
  <si>
    <r>
      <t xml:space="preserve">Your council must submit the updated version of the </t>
    </r>
    <r>
      <rPr>
        <b/>
        <sz val="11"/>
        <rFont val="Calibri"/>
        <family val="2"/>
        <scheme val="minor"/>
      </rPr>
      <t>Template</t>
    </r>
    <r>
      <rPr>
        <sz val="11"/>
        <rFont val="Calibri"/>
        <family val="2"/>
        <scheme val="minor"/>
      </rPr>
      <t xml:space="preserve">, with other required information for the </t>
    </r>
    <r>
      <rPr>
        <b/>
        <sz val="11"/>
        <rFont val="Calibri"/>
        <family val="2"/>
        <scheme val="minor"/>
      </rPr>
      <t>Scheme</t>
    </r>
    <r>
      <rPr>
        <sz val="11"/>
        <rFont val="Calibri"/>
        <family val="2"/>
        <scheme val="minor"/>
      </rPr>
      <t xml:space="preserve">, to the </t>
    </r>
    <r>
      <rPr>
        <b/>
        <sz val="11"/>
        <rFont val="Calibri"/>
        <family val="2"/>
        <scheme val="minor"/>
      </rPr>
      <t>Commission</t>
    </r>
    <r>
      <rPr>
        <sz val="11"/>
        <rFont val="Calibri"/>
        <family val="2"/>
        <scheme val="minor"/>
      </rPr>
      <t xml:space="preserve"> by </t>
    </r>
    <r>
      <rPr>
        <b/>
        <sz val="11"/>
        <rFont val="Calibri"/>
        <family val="2"/>
        <scheme val="minor"/>
      </rPr>
      <t>30 September 2023</t>
    </r>
    <r>
      <rPr>
        <sz val="11"/>
        <rFont val="Calibri"/>
        <family val="2"/>
        <scheme val="minor"/>
      </rPr>
      <t>.</t>
    </r>
  </si>
  <si>
    <t>Further information on material amendments can be found: https://www.escosa.sa.gov.au/advice/guidance-on-local-government-advice</t>
  </si>
  <si>
    <r>
      <rPr>
        <sz val="11"/>
        <rFont val="Calibri"/>
        <family val="2"/>
        <scheme val="minor"/>
      </rPr>
      <t xml:space="preserve">If this section of the </t>
    </r>
    <r>
      <rPr>
        <b/>
        <sz val="11"/>
        <rFont val="Calibri"/>
        <family val="2"/>
        <scheme val="minor"/>
      </rPr>
      <t>Template</t>
    </r>
    <r>
      <rPr>
        <sz val="11"/>
        <rFont val="Calibri"/>
        <family val="2"/>
        <scheme val="minor"/>
      </rPr>
      <t xml:space="preserve"> is</t>
    </r>
    <r>
      <rPr>
        <b/>
        <sz val="11"/>
        <rFont val="Calibri"/>
        <family val="2"/>
        <scheme val="minor"/>
      </rPr>
      <t xml:space="preserve"> not </t>
    </r>
    <r>
      <rPr>
        <sz val="11"/>
        <rFont val="Calibri"/>
        <family val="2"/>
        <scheme val="minor"/>
      </rPr>
      <t xml:space="preserve">completed by your council, it must still provide a written statement explaining any material amendments made or proposed to be made to your council's </t>
    </r>
    <r>
      <rPr>
        <b/>
        <sz val="11"/>
        <rFont val="Calibri"/>
        <family val="2"/>
        <scheme val="minor"/>
      </rPr>
      <t>LTFP</t>
    </r>
    <r>
      <rPr>
        <sz val="11"/>
        <rFont val="Calibri"/>
        <family val="2"/>
        <scheme val="minor"/>
      </rPr>
      <t xml:space="preserve"> to the </t>
    </r>
    <r>
      <rPr>
        <b/>
        <sz val="11"/>
        <rFont val="Calibri"/>
        <family val="2"/>
        <scheme val="minor"/>
      </rPr>
      <t xml:space="preserve">Commission </t>
    </r>
    <r>
      <rPr>
        <sz val="11"/>
        <rFont val="Calibri"/>
        <family val="2"/>
        <scheme val="minor"/>
      </rPr>
      <t xml:space="preserve">by </t>
    </r>
    <r>
      <rPr>
        <b/>
        <sz val="11"/>
        <rFont val="Calibri"/>
        <family val="2"/>
        <scheme val="minor"/>
      </rPr>
      <t>30 September</t>
    </r>
    <r>
      <rPr>
        <sz val="11"/>
        <rFont val="Calibri"/>
        <family val="2"/>
        <scheme val="minor"/>
      </rPr>
      <t xml:space="preserve">. Regardless of whether explanation(s) on the material amendments to the </t>
    </r>
    <r>
      <rPr>
        <b/>
        <sz val="11"/>
        <rFont val="Calibri"/>
        <family val="2"/>
        <scheme val="minor"/>
      </rPr>
      <t>LTFP</t>
    </r>
    <r>
      <rPr>
        <sz val="11"/>
        <rFont val="Calibri"/>
        <family val="2"/>
        <scheme val="minor"/>
      </rPr>
      <t xml:space="preserve"> is provided in the Template, councils must also provide a separate written statement to the </t>
    </r>
    <r>
      <rPr>
        <b/>
        <sz val="11"/>
        <rFont val="Calibri"/>
        <family val="2"/>
        <scheme val="minor"/>
      </rPr>
      <t>Commission</t>
    </r>
    <r>
      <rPr>
        <sz val="11"/>
        <rFont val="Calibri"/>
        <family val="2"/>
        <scheme val="minor"/>
      </rPr>
      <t xml:space="preserve"> explaining material amendments made or proposed to be made to your </t>
    </r>
    <r>
      <rPr>
        <b/>
        <sz val="11"/>
        <rFont val="Calibri"/>
        <family val="2"/>
        <scheme val="minor"/>
      </rPr>
      <t>IAMP(s)</t>
    </r>
    <r>
      <rPr>
        <sz val="11"/>
        <rFont val="Calibri"/>
        <family val="2"/>
        <scheme val="minor"/>
      </rPr>
      <t xml:space="preserve">. </t>
    </r>
  </si>
  <si>
    <r>
      <rPr>
        <sz val="11"/>
        <rFont val="Calibri"/>
        <family val="2"/>
        <scheme val="minor"/>
      </rPr>
      <t xml:space="preserve">This </t>
    </r>
    <r>
      <rPr>
        <b/>
        <sz val="11"/>
        <rFont val="Calibri"/>
        <family val="2"/>
        <scheme val="minor"/>
      </rPr>
      <t xml:space="preserve">Template </t>
    </r>
    <r>
      <rPr>
        <sz val="11"/>
        <rFont val="Calibri"/>
        <family val="2"/>
        <scheme val="minor"/>
      </rPr>
      <t xml:space="preserve">provides an </t>
    </r>
    <r>
      <rPr>
        <b/>
        <sz val="11"/>
        <rFont val="Calibri"/>
        <family val="2"/>
        <scheme val="minor"/>
      </rPr>
      <t>option</t>
    </r>
    <r>
      <rPr>
        <sz val="11"/>
        <rFont val="Calibri"/>
        <family val="2"/>
        <scheme val="minor"/>
      </rPr>
      <t xml:space="preserve"> for your council to explain its </t>
    </r>
    <r>
      <rPr>
        <b/>
        <sz val="11"/>
        <rFont val="Calibri"/>
        <family val="2"/>
        <scheme val="minor"/>
      </rPr>
      <t>LTFP</t>
    </r>
    <r>
      <rPr>
        <sz val="11"/>
        <rFont val="Calibri"/>
        <family val="2"/>
        <scheme val="minor"/>
      </rPr>
      <t xml:space="preserve"> material amendments and impacts to the </t>
    </r>
    <r>
      <rPr>
        <b/>
        <sz val="11"/>
        <rFont val="Calibri"/>
        <family val="2"/>
        <scheme val="minor"/>
      </rPr>
      <t>Commission</t>
    </r>
    <r>
      <rPr>
        <sz val="11"/>
        <rFont val="Calibri"/>
        <family val="2"/>
        <scheme val="minor"/>
      </rPr>
      <t xml:space="preserve">. Should your council provide reasonable explanations of its amendments in the Material_Amendments_Reasons tab, this will be considered as meeting the information requirements for the LTFP under the </t>
    </r>
    <r>
      <rPr>
        <b/>
        <sz val="11"/>
        <rFont val="Calibri"/>
        <family val="2"/>
        <scheme val="minor"/>
      </rPr>
      <t xml:space="preserve">Information Provision Guideline </t>
    </r>
    <r>
      <rPr>
        <sz val="11"/>
        <rFont val="Calibri"/>
        <family val="2"/>
        <scheme val="minor"/>
      </rPr>
      <t>(it is not mandatory to complete this tab).</t>
    </r>
  </si>
  <si>
    <r>
      <rPr>
        <sz val="11"/>
        <rFont val="Calibri"/>
        <family val="2"/>
        <scheme val="minor"/>
      </rPr>
      <t>Your Council must also submit to the</t>
    </r>
    <r>
      <rPr>
        <b/>
        <sz val="11"/>
        <rFont val="Calibri"/>
        <family val="2"/>
        <scheme val="minor"/>
      </rPr>
      <t xml:space="preserve"> Commission</t>
    </r>
    <r>
      <rPr>
        <sz val="11"/>
        <rFont val="Calibri"/>
        <family val="2"/>
        <scheme val="minor"/>
      </rPr>
      <t xml:space="preserve"> by </t>
    </r>
    <r>
      <rPr>
        <b/>
        <sz val="11"/>
        <rFont val="Calibri"/>
        <family val="2"/>
        <scheme val="minor"/>
      </rPr>
      <t>30 September</t>
    </r>
    <r>
      <rPr>
        <sz val="11"/>
        <rFont val="Calibri"/>
        <family val="2"/>
        <scheme val="minor"/>
      </rPr>
      <t xml:space="preserve"> an explanation of material amendments made or proposed to be made to its </t>
    </r>
    <r>
      <rPr>
        <b/>
        <sz val="11"/>
        <rFont val="Calibri"/>
        <family val="2"/>
        <scheme val="minor"/>
      </rPr>
      <t>LTFP</t>
    </r>
    <r>
      <rPr>
        <sz val="11"/>
        <rFont val="Calibri"/>
        <family val="2"/>
        <scheme val="minor"/>
      </rPr>
      <t xml:space="preserve"> and infrastructure and asset management plan (</t>
    </r>
    <r>
      <rPr>
        <b/>
        <sz val="11"/>
        <rFont val="Calibri"/>
        <family val="2"/>
        <scheme val="minor"/>
      </rPr>
      <t>IAMP</t>
    </r>
    <r>
      <rPr>
        <sz val="11"/>
        <rFont val="Calibri"/>
        <family val="2"/>
        <scheme val="minor"/>
      </rPr>
      <t>) and the councils reasons for those amendments.</t>
    </r>
  </si>
  <si>
    <r>
      <rPr>
        <b/>
        <sz val="11"/>
        <rFont val="Calibri"/>
        <family val="2"/>
        <scheme val="minor"/>
      </rPr>
      <t xml:space="preserve">Please note: </t>
    </r>
    <r>
      <rPr>
        <sz val="11"/>
        <rFont val="Calibri"/>
        <family val="2"/>
        <scheme val="minor"/>
      </rPr>
      <t xml:space="preserve">this applies if the </t>
    </r>
    <r>
      <rPr>
        <b/>
        <sz val="11"/>
        <rFont val="Calibri"/>
        <family val="2"/>
        <scheme val="minor"/>
      </rPr>
      <t>2023-24 LTFP</t>
    </r>
    <r>
      <rPr>
        <sz val="11"/>
        <rFont val="Calibri"/>
        <family val="2"/>
        <scheme val="minor"/>
      </rPr>
      <t xml:space="preserve"> is still in draft form, if assurance can be provided for the figures. </t>
    </r>
  </si>
  <si>
    <r>
      <t xml:space="preserve">The main tasks for your council in this </t>
    </r>
    <r>
      <rPr>
        <b/>
        <sz val="11"/>
        <rFont val="Calibri"/>
        <family val="2"/>
        <scheme val="minor"/>
      </rPr>
      <t xml:space="preserve">Template </t>
    </r>
    <r>
      <rPr>
        <sz val="11"/>
        <rFont val="Calibri"/>
        <family val="2"/>
        <scheme val="minor"/>
      </rPr>
      <t xml:space="preserve">is to provide the Commission with 2022-23 financial data and update the forecasts from 
</t>
    </r>
    <r>
      <rPr>
        <b/>
        <sz val="11"/>
        <rFont val="Calibri"/>
        <family val="2"/>
        <scheme val="minor"/>
      </rPr>
      <t>2022-23 to 2032-33</t>
    </r>
    <r>
      <rPr>
        <sz val="11"/>
        <rFont val="Calibri"/>
        <family val="2"/>
        <scheme val="minor"/>
      </rPr>
      <t xml:space="preserve"> with </t>
    </r>
    <r>
      <rPr>
        <b/>
        <sz val="11"/>
        <rFont val="Calibri"/>
        <family val="2"/>
        <scheme val="minor"/>
      </rPr>
      <t>2023-24</t>
    </r>
    <r>
      <rPr>
        <sz val="11"/>
        <rFont val="Calibri"/>
        <family val="2"/>
        <scheme val="minor"/>
      </rPr>
      <t xml:space="preserve"> LTFP forecasts, if available. </t>
    </r>
  </si>
  <si>
    <r>
      <rPr>
        <b/>
        <sz val="11"/>
        <rFont val="Calibri"/>
        <family val="2"/>
        <scheme val="minor"/>
      </rPr>
      <t xml:space="preserve">Please note: </t>
    </r>
    <r>
      <rPr>
        <sz val="11"/>
        <rFont val="Calibri"/>
        <family val="2"/>
        <scheme val="minor"/>
      </rPr>
      <t xml:space="preserve"> your council's data check of pre-populated data is not mandatory.</t>
    </r>
  </si>
  <si>
    <r>
      <t xml:space="preserve">Your council can check the pre-populated data if it chooses to, and provide any feedback to the </t>
    </r>
    <r>
      <rPr>
        <b/>
        <sz val="11"/>
        <rFont val="Calibri"/>
        <family val="2"/>
        <scheme val="minor"/>
      </rPr>
      <t>Commission</t>
    </r>
    <r>
      <rPr>
        <sz val="11"/>
        <rFont val="Calibri"/>
        <family val="2"/>
        <scheme val="minor"/>
      </rPr>
      <t xml:space="preserve"> with the completed template, by 
3</t>
    </r>
    <r>
      <rPr>
        <b/>
        <sz val="11"/>
        <rFont val="Calibri"/>
        <family val="2"/>
        <scheme val="minor"/>
      </rPr>
      <t>0 September 2023</t>
    </r>
    <r>
      <rPr>
        <sz val="11"/>
        <rFont val="Calibri"/>
        <family val="2"/>
        <scheme val="minor"/>
      </rPr>
      <t xml:space="preserve">. </t>
    </r>
  </si>
  <si>
    <r>
      <t>In this</t>
    </r>
    <r>
      <rPr>
        <b/>
        <sz val="11"/>
        <rFont val="Calibri"/>
        <family val="2"/>
        <scheme val="minor"/>
      </rPr>
      <t xml:space="preserve"> Template</t>
    </r>
    <r>
      <rPr>
        <sz val="11"/>
        <rFont val="Calibri"/>
        <family val="2"/>
        <scheme val="minor"/>
      </rPr>
      <t xml:space="preserve">, the </t>
    </r>
    <r>
      <rPr>
        <b/>
        <sz val="11"/>
        <rFont val="Calibri"/>
        <family val="2"/>
        <scheme val="minor"/>
      </rPr>
      <t xml:space="preserve">Commission </t>
    </r>
    <r>
      <rPr>
        <sz val="11"/>
        <rFont val="Calibri"/>
        <family val="2"/>
        <scheme val="minor"/>
      </rPr>
      <t xml:space="preserve">has pre-populated historical data from </t>
    </r>
    <r>
      <rPr>
        <b/>
        <sz val="11"/>
        <rFont val="Calibri"/>
        <family val="2"/>
        <scheme val="minor"/>
      </rPr>
      <t>2012-13 to 2021-22</t>
    </r>
    <r>
      <rPr>
        <sz val="11"/>
        <rFont val="Calibri"/>
        <family val="2"/>
        <scheme val="minor"/>
      </rPr>
      <t xml:space="preserve"> (from your council's Audited Financial Statements), and forecasts to </t>
    </r>
    <r>
      <rPr>
        <b/>
        <sz val="11"/>
        <rFont val="Calibri"/>
        <family val="2"/>
        <scheme val="minor"/>
      </rPr>
      <t>2031-32</t>
    </r>
    <r>
      <rPr>
        <sz val="11"/>
        <rFont val="Calibri"/>
        <family val="2"/>
        <scheme val="minor"/>
      </rPr>
      <t xml:space="preserve"> from your council's long-term financial plan (</t>
    </r>
    <r>
      <rPr>
        <b/>
        <sz val="11"/>
        <rFont val="Calibri"/>
        <family val="2"/>
        <scheme val="minor"/>
      </rPr>
      <t>LTFP</t>
    </r>
    <r>
      <rPr>
        <sz val="11"/>
        <rFont val="Calibri"/>
        <family val="2"/>
        <scheme val="minor"/>
      </rPr>
      <t xml:space="preserve">), current at the end of </t>
    </r>
    <r>
      <rPr>
        <b/>
        <sz val="11"/>
        <rFont val="Calibri"/>
        <family val="2"/>
        <scheme val="minor"/>
      </rPr>
      <t>2022-23</t>
    </r>
    <r>
      <rPr>
        <sz val="11"/>
        <rFont val="Calibri"/>
        <family val="2"/>
        <scheme val="minor"/>
      </rPr>
      <t>.</t>
    </r>
  </si>
  <si>
    <r>
      <rPr>
        <sz val="11"/>
        <rFont val="Calibri"/>
        <family val="2"/>
        <scheme val="minor"/>
      </rPr>
      <t>The Essential Services Commission's (</t>
    </r>
    <r>
      <rPr>
        <b/>
        <sz val="11"/>
        <rFont val="Calibri"/>
        <family val="2"/>
        <scheme val="minor"/>
      </rPr>
      <t>Commission</t>
    </r>
    <r>
      <rPr>
        <sz val="11"/>
        <rFont val="Calibri"/>
        <family val="2"/>
        <scheme val="minor"/>
      </rPr>
      <t>)</t>
    </r>
    <r>
      <rPr>
        <b/>
        <sz val="11"/>
        <rFont val="Calibri"/>
        <family val="2"/>
        <scheme val="minor"/>
      </rPr>
      <t xml:space="preserve"> final </t>
    </r>
    <r>
      <rPr>
        <sz val="11"/>
        <rFont val="Calibri"/>
        <family val="2"/>
        <scheme val="minor"/>
      </rPr>
      <t>Local Government Advice: Framework and Approach</t>
    </r>
    <r>
      <rPr>
        <b/>
        <sz val="11"/>
        <rFont val="Calibri"/>
        <family val="2"/>
        <scheme val="minor"/>
      </rPr>
      <t xml:space="preserve"> </t>
    </r>
    <r>
      <rPr>
        <sz val="11"/>
        <rFont val="Calibri"/>
        <family val="2"/>
        <scheme val="minor"/>
      </rPr>
      <t>(</t>
    </r>
    <r>
      <rPr>
        <b/>
        <sz val="11"/>
        <rFont val="Calibri"/>
        <family val="2"/>
        <scheme val="minor"/>
      </rPr>
      <t>F&amp;A</t>
    </r>
    <r>
      <rPr>
        <sz val="11"/>
        <rFont val="Calibri"/>
        <family val="2"/>
        <scheme val="minor"/>
      </rPr>
      <t xml:space="preserve">) (August 2022) and </t>
    </r>
    <r>
      <rPr>
        <b/>
        <sz val="11"/>
        <rFont val="Calibri"/>
        <family val="2"/>
        <scheme val="minor"/>
      </rPr>
      <t>Information Provision Guideline</t>
    </r>
    <r>
      <rPr>
        <sz val="11"/>
        <rFont val="Calibri"/>
        <family val="2"/>
        <scheme val="minor"/>
      </rPr>
      <t xml:space="preserve"> (May 2023) provide more information for councils about the </t>
    </r>
    <r>
      <rPr>
        <b/>
        <sz val="11"/>
        <rFont val="Calibri"/>
        <family val="2"/>
        <scheme val="minor"/>
      </rPr>
      <t>Scheme</t>
    </r>
    <r>
      <rPr>
        <sz val="11"/>
        <rFont val="Calibri"/>
        <family val="2"/>
        <scheme val="minor"/>
      </rPr>
      <t xml:space="preserve"> and the purpose of this data collection.</t>
    </r>
  </si>
  <si>
    <r>
      <t xml:space="preserve">Local Government Scheme Advice </t>
    </r>
    <r>
      <rPr>
        <b/>
        <sz val="20"/>
        <rFont val="Calibri"/>
        <family val="2"/>
        <scheme val="minor"/>
      </rPr>
      <t>2023-24</t>
    </r>
  </si>
  <si>
    <t>11)</t>
  </si>
  <si>
    <t>10)</t>
  </si>
  <si>
    <r>
      <rPr>
        <sz val="11"/>
        <rFont val="Calibri"/>
        <family val="2"/>
        <scheme val="minor"/>
      </rPr>
      <t xml:space="preserve">Reasons for </t>
    </r>
    <r>
      <rPr>
        <b/>
        <sz val="11"/>
        <rFont val="Calibri"/>
        <family val="2"/>
        <scheme val="minor"/>
      </rPr>
      <t>Materials Amendments</t>
    </r>
    <r>
      <rPr>
        <sz val="11"/>
        <rFont val="Calibri"/>
        <family val="2"/>
        <scheme val="minor"/>
      </rPr>
      <t xml:space="preserve"> (column G) provides the option to enter explanations relating to material changes and the extent of impacts. </t>
    </r>
    <r>
      <rPr>
        <b/>
        <sz val="11"/>
        <rFont val="Calibri"/>
        <family val="2"/>
        <scheme val="minor"/>
      </rPr>
      <t>Please note:</t>
    </r>
    <r>
      <rPr>
        <sz val="11"/>
        <rFont val="Calibri"/>
        <family val="2"/>
        <scheme val="minor"/>
      </rPr>
      <t xml:space="preserve"> completing this will be considered as meeting the information requirements for the </t>
    </r>
    <r>
      <rPr>
        <b/>
        <sz val="11"/>
        <rFont val="Calibri"/>
        <family val="2"/>
        <scheme val="minor"/>
      </rPr>
      <t>LTFP</t>
    </r>
    <r>
      <rPr>
        <sz val="11"/>
        <rFont val="Calibri"/>
        <family val="2"/>
        <scheme val="minor"/>
      </rPr>
      <t xml:space="preserve"> under the </t>
    </r>
    <r>
      <rPr>
        <b/>
        <sz val="11"/>
        <rFont val="Calibri"/>
        <family val="2"/>
        <scheme val="minor"/>
      </rPr>
      <t>Information Provision Guideline</t>
    </r>
    <r>
      <rPr>
        <sz val="11"/>
        <rFont val="Calibri"/>
        <family val="2"/>
        <scheme val="minor"/>
      </rPr>
      <t xml:space="preserve"> (it is </t>
    </r>
    <r>
      <rPr>
        <b/>
        <sz val="11"/>
        <rFont val="Calibri"/>
        <family val="2"/>
        <scheme val="minor"/>
      </rPr>
      <t>not mandatory</t>
    </r>
    <r>
      <rPr>
        <sz val="11"/>
        <rFont val="Calibri"/>
        <family val="2"/>
        <scheme val="minor"/>
      </rPr>
      <t xml:space="preserve"> to complete). </t>
    </r>
  </si>
  <si>
    <r>
      <rPr>
        <sz val="11"/>
        <rFont val="Calibri"/>
        <family val="2"/>
        <scheme val="minor"/>
      </rPr>
      <t xml:space="preserve">Material_Amendments_Reasons tab automatically sums data from the 2023-24 to 2031-32 estimates in the 2022-23 LTFP and the 2023-24 to 2031-32 estimates in the 2023-24 LTFP (column C and D). The </t>
    </r>
    <r>
      <rPr>
        <b/>
        <sz val="11"/>
        <rFont val="Calibri"/>
        <family val="2"/>
        <scheme val="minor"/>
      </rPr>
      <t>Commission</t>
    </r>
    <r>
      <rPr>
        <sz val="11"/>
        <rFont val="Calibri"/>
        <family val="2"/>
        <scheme val="minor"/>
      </rPr>
      <t xml:space="preserve"> will compare the aggregate of the overlapping nine years of forecasts in the 2022-23 and 2023-24 LTFPs to indicate the long term impact of any material changes. To this end the aggregate changes in the 2023-24 </t>
    </r>
    <r>
      <rPr>
        <b/>
        <sz val="11"/>
        <rFont val="Calibri"/>
        <family val="2"/>
        <scheme val="minor"/>
      </rPr>
      <t>LTFP</t>
    </r>
    <r>
      <rPr>
        <sz val="11"/>
        <rFont val="Calibri"/>
        <family val="2"/>
        <scheme val="minor"/>
      </rPr>
      <t xml:space="preserve"> estimates for these years (columns D and E) are calculated.</t>
    </r>
  </si>
  <si>
    <r>
      <rPr>
        <b/>
        <sz val="11"/>
        <rFont val="Calibri"/>
        <family val="2"/>
        <scheme val="minor"/>
      </rPr>
      <t>Financial indicators</t>
    </r>
    <r>
      <rPr>
        <sz val="11"/>
        <rFont val="Calibri"/>
        <family val="2"/>
        <scheme val="minor"/>
      </rPr>
      <t xml:space="preserve"> are automatically calculated in the Inputs tab based on the financial data entered. These cells should not be edited, but comments can be inserted in the notes boxes (column Z of the Inputs tab), if necessary.
The three financial indicators (Operating Surplus Ratio, Net Financial Liabilities Ratio and Asset Renewal Funding Ratio) are consistent with the definitions in the Model Financial Statements. However, the Asset Renewal Funding Ratio is calculated based on the 'depreciation-based' approach, as well as the 'IAMP renewal expenditure-based' approach. This reflects the methodology discussed in the Commission's final Framework and Approach (August 2022).
Two different IAMP-based ratio calculations are included, either including or excluding asset sales. The two calculations seek to account for potentially different approaches by councils (of the inclusion and exclusion of asset sales in required 'IAMP renewals expenditure'). </t>
    </r>
    <r>
      <rPr>
        <b/>
        <sz val="11"/>
        <rFont val="Calibri"/>
        <family val="2"/>
        <scheme val="minor"/>
      </rPr>
      <t>Please note which one applies to your council in the comment box</t>
    </r>
    <r>
      <rPr>
        <sz val="11"/>
        <rFont val="Calibri"/>
        <family val="2"/>
        <scheme val="minor"/>
      </rPr>
      <t>.</t>
    </r>
  </si>
  <si>
    <t xml:space="preserve"> 7)</t>
  </si>
  <si>
    <r>
      <rPr>
        <b/>
        <sz val="11"/>
        <rFont val="Calibri"/>
        <family val="2"/>
        <scheme val="minor"/>
      </rPr>
      <t>Note sections</t>
    </r>
    <r>
      <rPr>
        <sz val="11"/>
        <rFont val="Calibri"/>
        <family val="2"/>
        <scheme val="minor"/>
      </rPr>
      <t xml:space="preserve"> (in column Z of the Inputs tab) have been provided to enable you to enter comments relating to data or changes in data, such as material changes. </t>
    </r>
  </si>
  <si>
    <r>
      <rPr>
        <b/>
        <sz val="11"/>
        <rFont val="Calibri"/>
        <family val="2"/>
        <scheme val="minor"/>
      </rPr>
      <t>Unaudited estimates</t>
    </r>
    <r>
      <rPr>
        <sz val="11"/>
        <rFont val="Calibri"/>
        <family val="2"/>
        <scheme val="minor"/>
      </rPr>
      <t xml:space="preserve"> (column O of the Inputs tab) for the most recent financial year. Please fill the dark blue cells.</t>
    </r>
  </si>
  <si>
    <r>
      <rPr>
        <b/>
        <sz val="11"/>
        <rFont val="Calibri"/>
        <family val="2"/>
        <scheme val="minor"/>
      </rPr>
      <t>Historical data</t>
    </r>
    <r>
      <rPr>
        <sz val="11"/>
        <rFont val="Calibri"/>
        <family val="2"/>
        <scheme val="minor"/>
      </rPr>
      <t xml:space="preserve"> (columns E to N of the Inputs tab) obtained from your council’s Audited Financial Statements. You may check the data in the blue cells and make amendments if necessary. Any data that is updated will highlight orange to alert the </t>
    </r>
    <r>
      <rPr>
        <b/>
        <sz val="11"/>
        <rFont val="Calibri"/>
        <family val="2"/>
        <scheme val="minor"/>
      </rPr>
      <t>Commission</t>
    </r>
    <r>
      <rPr>
        <sz val="11"/>
        <rFont val="Calibri"/>
        <family val="2"/>
        <scheme val="minor"/>
      </rPr>
      <t xml:space="preserve"> of changes.
Key Data (number of rateable properties and full time equivalent (</t>
    </r>
    <r>
      <rPr>
        <b/>
        <sz val="11"/>
        <rFont val="Calibri"/>
        <family val="2"/>
        <scheme val="minor"/>
      </rPr>
      <t>FTE</t>
    </r>
    <r>
      <rPr>
        <sz val="11"/>
        <rFont val="Calibri"/>
        <family val="2"/>
        <scheme val="minor"/>
      </rPr>
      <t>) council staff ) has been obtained from the South Australian Local Government Grants Commission including from the Office of the Valuer-General. The number of rateable properties has been taken as of 
1 January of each year. The number of FTEs is as of 30 June each year.</t>
    </r>
  </si>
  <si>
    <r>
      <t xml:space="preserve">The data in the input tab has been colour-coded for ease of identifying the different sections. The sections are:
     </t>
    </r>
    <r>
      <rPr>
        <b/>
        <sz val="11"/>
        <rFont val="Calibri"/>
        <family val="2"/>
        <scheme val="minor"/>
      </rPr>
      <t>Blue</t>
    </r>
    <r>
      <rPr>
        <sz val="11"/>
        <rFont val="Calibri"/>
        <family val="2"/>
        <scheme val="minor"/>
      </rPr>
      <t xml:space="preserve"> – historical data obtained from Audited Financial Statements
     </t>
    </r>
    <r>
      <rPr>
        <b/>
        <sz val="11"/>
        <rFont val="Calibri"/>
        <family val="2"/>
        <scheme val="minor"/>
      </rPr>
      <t>Dark</t>
    </r>
    <r>
      <rPr>
        <sz val="11"/>
        <rFont val="Calibri"/>
        <family val="2"/>
        <scheme val="minor"/>
      </rPr>
      <t xml:space="preserve"> </t>
    </r>
    <r>
      <rPr>
        <b/>
        <sz val="11"/>
        <rFont val="Calibri"/>
        <family val="2"/>
        <scheme val="minor"/>
      </rPr>
      <t>blue</t>
    </r>
    <r>
      <rPr>
        <sz val="11"/>
        <rFont val="Calibri"/>
        <family val="2"/>
        <scheme val="minor"/>
      </rPr>
      <t xml:space="preserve"> – the most recent financial year, currently blank
     </t>
    </r>
    <r>
      <rPr>
        <b/>
        <sz val="11"/>
        <rFont val="Calibri"/>
        <family val="2"/>
        <scheme val="minor"/>
      </rPr>
      <t>Yellow</t>
    </r>
    <r>
      <rPr>
        <sz val="11"/>
        <rFont val="Calibri"/>
        <family val="2"/>
        <scheme val="minor"/>
      </rPr>
      <t xml:space="preserve"> – forecast data obtained from the most recently available long-term financial plan (</t>
    </r>
    <r>
      <rPr>
        <b/>
        <sz val="11"/>
        <rFont val="Calibri"/>
        <family val="2"/>
        <scheme val="minor"/>
      </rPr>
      <t>LTFP</t>
    </r>
    <r>
      <rPr>
        <sz val="11"/>
        <rFont val="Calibri"/>
        <family val="2"/>
        <scheme val="minor"/>
      </rPr>
      <t xml:space="preserve">)
     </t>
    </r>
    <r>
      <rPr>
        <b/>
        <sz val="11"/>
        <rFont val="Calibri"/>
        <family val="2"/>
        <scheme val="minor"/>
      </rPr>
      <t>Green</t>
    </r>
    <r>
      <rPr>
        <sz val="11"/>
        <rFont val="Calibri"/>
        <family val="2"/>
        <scheme val="minor"/>
      </rPr>
      <t xml:space="preserve"> – available for comments on data or changes  
     </t>
    </r>
    <r>
      <rPr>
        <b/>
        <sz val="11"/>
        <rFont val="Calibri"/>
        <family val="2"/>
        <scheme val="minor"/>
      </rPr>
      <t>White</t>
    </r>
    <r>
      <rPr>
        <sz val="11"/>
        <rFont val="Calibri"/>
        <family val="2"/>
        <scheme val="minor"/>
      </rPr>
      <t xml:space="preserve"> – calculations based on the above data, including financial ratios</t>
    </r>
  </si>
  <si>
    <t>Senior Manager, Advice</t>
  </si>
  <si>
    <r>
      <t>The Financial Reporting Template (</t>
    </r>
    <r>
      <rPr>
        <b/>
        <sz val="11"/>
        <rFont val="Calibri"/>
        <family val="2"/>
        <scheme val="minor"/>
      </rPr>
      <t>Template</t>
    </r>
    <r>
      <rPr>
        <sz val="11"/>
        <rFont val="Calibri"/>
        <family val="2"/>
        <scheme val="minor"/>
      </rPr>
      <t>) collects historical (10 years), current (</t>
    </r>
    <r>
      <rPr>
        <b/>
        <sz val="11"/>
        <rFont val="Calibri"/>
        <family val="2"/>
        <scheme val="minor"/>
      </rPr>
      <t>2022-23</t>
    </r>
    <r>
      <rPr>
        <sz val="11"/>
        <rFont val="Calibri"/>
        <family val="2"/>
        <scheme val="minor"/>
      </rPr>
      <t>) and forecast (10 years) annual financial data, consistent with financial reporting standards for councils. It also collects rateable property and council staff full-time equivalent (</t>
    </r>
    <r>
      <rPr>
        <b/>
        <sz val="11"/>
        <rFont val="Calibri"/>
        <family val="2"/>
        <scheme val="minor"/>
      </rPr>
      <t>FTE</t>
    </r>
    <r>
      <rPr>
        <sz val="11"/>
        <rFont val="Calibri"/>
        <family val="2"/>
        <scheme val="minor"/>
      </rPr>
      <t>) data. The aim of the data collection is to inform the Local Government Advice Scheme (</t>
    </r>
    <r>
      <rPr>
        <b/>
        <sz val="11"/>
        <rFont val="Calibri"/>
        <family val="2"/>
        <scheme val="minor"/>
      </rPr>
      <t>the Scheme</t>
    </r>
    <r>
      <rPr>
        <sz val="11"/>
        <rFont val="Calibri"/>
        <family val="2"/>
        <scheme val="minor"/>
      </rPr>
      <t>).</t>
    </r>
  </si>
  <si>
    <r>
      <rPr>
        <b/>
        <sz val="11"/>
        <rFont val="Calibri"/>
        <family val="2"/>
        <scheme val="minor"/>
      </rPr>
      <t>Forecasts</t>
    </r>
    <r>
      <rPr>
        <sz val="11"/>
        <rFont val="Calibri"/>
        <family val="2"/>
        <scheme val="minor"/>
      </rPr>
      <t xml:space="preserve"> (columns P to Y of the Inputs tab). Please check these figures, and consider if they need to be updated (that is, if data from a more recent LTFP is available). </t>
    </r>
    <r>
      <rPr>
        <b/>
        <sz val="11"/>
        <rFont val="Calibri"/>
        <family val="2"/>
        <scheme val="minor"/>
      </rPr>
      <t>Please also complete data for 2032-33 if available. Please ensure forecast data is as complete as possible, and update totals if necessary, so financial indicators can be correctly calculated.</t>
    </r>
    <r>
      <rPr>
        <sz val="11"/>
        <rFont val="Calibri"/>
        <family val="2"/>
        <scheme val="minor"/>
      </rPr>
      <t xml:space="preserve">
</t>
    </r>
    <r>
      <rPr>
        <b/>
        <sz val="11"/>
        <rFont val="Calibri"/>
        <family val="2"/>
        <scheme val="minor"/>
      </rPr>
      <t>Please note: '</t>
    </r>
    <r>
      <rPr>
        <sz val="11"/>
        <rFont val="Calibri"/>
        <family val="2"/>
        <scheme val="minor"/>
      </rPr>
      <t xml:space="preserve">Cash and cash equivalents at beginning of period' for 2023-24 (cell P151 of the Inputs tab) has been manually entered, please update this to match current </t>
    </r>
    <r>
      <rPr>
        <b/>
        <sz val="11"/>
        <rFont val="Calibri"/>
        <family val="2"/>
        <scheme val="minor"/>
      </rPr>
      <t>LTFP</t>
    </r>
    <r>
      <rPr>
        <sz val="11"/>
        <rFont val="Calibri"/>
        <family val="2"/>
        <scheme val="minor"/>
      </rPr>
      <t>.</t>
    </r>
    <r>
      <rPr>
        <b/>
        <sz val="11"/>
        <rFont val="Calibri"/>
        <family val="2"/>
        <scheme val="minor"/>
      </rPr>
      <t xml:space="preserve">
Please note</t>
    </r>
    <r>
      <rPr>
        <sz val="11"/>
        <rFont val="Calibri"/>
        <family val="2"/>
        <scheme val="minor"/>
      </rPr>
      <t xml:space="preserve">: forecasts for </t>
    </r>
    <r>
      <rPr>
        <b/>
        <sz val="11"/>
        <rFont val="Calibri"/>
        <family val="2"/>
        <scheme val="minor"/>
      </rPr>
      <t>FTE</t>
    </r>
    <r>
      <rPr>
        <sz val="11"/>
        <rFont val="Calibri"/>
        <family val="2"/>
        <scheme val="minor"/>
      </rPr>
      <t xml:space="preserve">s and rateable properties, which have informed your Council's latest </t>
    </r>
    <r>
      <rPr>
        <b/>
        <sz val="11"/>
        <rFont val="Calibri"/>
        <family val="2"/>
        <scheme val="minor"/>
      </rPr>
      <t>LTFP</t>
    </r>
    <r>
      <rPr>
        <sz val="11"/>
        <rFont val="Calibri"/>
        <family val="2"/>
        <scheme val="minor"/>
      </rPr>
      <t xml:space="preserve"> forecasts, must also be provided, if available.
To help identify 'material amendments' from the forecasts provided, the forecast section (yellow) is conditionally formatted. Changes of between 5 and 10 percent will highlight dark orange, and 10 percent or greater will highlight yellow. Please explain material amendments to the existing forecast data in the notes boxes (column Z of the Inputs tab).</t>
    </r>
  </si>
  <si>
    <t>Type council name here</t>
  </si>
  <si>
    <r>
      <t xml:space="preserve">Please send the completed </t>
    </r>
    <r>
      <rPr>
        <b/>
        <sz val="11"/>
        <rFont val="Calibri"/>
        <family val="2"/>
        <scheme val="minor"/>
      </rPr>
      <t>Template</t>
    </r>
    <r>
      <rPr>
        <sz val="11"/>
        <rFont val="Calibri"/>
        <family val="2"/>
        <scheme val="minor"/>
      </rPr>
      <t xml:space="preserve"> to </t>
    </r>
    <r>
      <rPr>
        <u val="single"/>
        <sz val="11"/>
        <rFont val="Calibri"/>
        <family val="2"/>
        <scheme val="minor"/>
      </rPr>
      <t>advice@escosa.sa.gov.au</t>
    </r>
    <r>
      <rPr>
        <sz val="11"/>
        <rFont val="Calibri"/>
        <family val="2"/>
        <scheme val="minor"/>
      </rPr>
      <t xml:space="preserve"> by </t>
    </r>
    <r>
      <rPr>
        <b/>
        <sz val="11"/>
        <rFont val="Calibri"/>
        <family val="2"/>
        <scheme val="minor"/>
      </rPr>
      <t>30 September 2023</t>
    </r>
    <r>
      <rPr>
        <sz val="1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</si>
</sst>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quot;$&quot;#,##0"/>
    <numFmt numFmtId="165" formatCode="0.0%"/>
    <numFmt numFmtId="166" formatCode="&quot;$&quot;#,##0.00"/>
  </numFmts>
  <fonts count="38">
    <font>
      <sz val="11"/>
      <color theme="1"/>
      <name val="Calibri"/>
      <family val="2"/>
      <scheme val="minor"/>
    </font>
    <font>
      <sz val="10"/>
      <name val="Arial"/>
      <family val="2"/>
    </font>
    <font>
      <b/>
      <sz val="11"/>
      <color theme="1"/>
      <name val="Calibri"/>
      <family val="2"/>
      <scheme val="minor"/>
    </font>
    <font>
      <b/>
      <i/>
      <sz val="11"/>
      <color theme="1"/>
      <name val="Calibri"/>
      <family val="2"/>
      <scheme val="minor"/>
    </font>
    <font>
      <sz val="11"/>
      <name val="Calibri"/>
      <family val="2"/>
      <scheme val="minor"/>
    </font>
    <font>
      <b/>
      <sz val="11"/>
      <name val="Calibri"/>
      <family val="2"/>
      <scheme val="minor"/>
    </font>
    <font>
      <u val="single"/>
      <sz val="11"/>
      <color theme="1"/>
      <name val="Calibri"/>
      <family val="2"/>
      <scheme val="minor"/>
    </font>
    <font>
      <i/>
      <sz val="11"/>
      <color theme="1"/>
      <name val="Calibri"/>
      <family val="2"/>
      <scheme val="minor"/>
    </font>
    <font>
      <u val="single"/>
      <sz val="11"/>
      <color theme="10"/>
      <name val="Calibri"/>
      <family val="2"/>
      <scheme val="minor"/>
    </font>
    <font>
      <i/>
      <sz val="14"/>
      <color rgb="FF8ABBDB"/>
      <name val="Calibri"/>
      <family val="2"/>
      <scheme val="minor"/>
    </font>
    <font>
      <i/>
      <sz val="11"/>
      <name val="Calibri"/>
      <family val="2"/>
      <scheme val="minor"/>
    </font>
    <font>
      <b/>
      <i/>
      <sz val="11"/>
      <name val="Calibri"/>
      <family val="2"/>
      <scheme val="minor"/>
    </font>
    <font>
      <i/>
      <sz val="16"/>
      <color rgb="FF8ABBDB"/>
      <name val="Calibri"/>
      <family val="2"/>
      <scheme val="minor"/>
    </font>
    <font>
      <sz val="8"/>
      <name val="Calibri"/>
      <family val="2"/>
      <scheme val="minor"/>
    </font>
    <font>
      <sz val="11"/>
      <color rgb="FFFF0000"/>
      <name val="Calibri"/>
      <family val="2"/>
      <scheme val="minor"/>
    </font>
    <font>
      <b/>
      <sz val="12"/>
      <name val="Calibri"/>
      <family val="2"/>
      <scheme val="minor"/>
    </font>
    <font>
      <b/>
      <u val="single"/>
      <sz val="11"/>
      <color rgb="FF015579"/>
      <name val="Calibri"/>
      <family val="2"/>
      <scheme val="minor"/>
    </font>
    <font>
      <strike/>
      <sz val="11"/>
      <color rgb="FFFF0000"/>
      <name val="Calibri"/>
      <family val="2"/>
      <scheme val="minor"/>
    </font>
    <font>
      <sz val="20"/>
      <name val="Calibri"/>
      <family val="2"/>
      <scheme val="minor"/>
    </font>
    <font>
      <i/>
      <sz val="14"/>
      <name val="Calibri"/>
      <family val="2"/>
      <scheme val="minor"/>
    </font>
    <font>
      <sz val="11"/>
      <color rgb="FFC0D5DE"/>
      <name val="Calibri"/>
      <family val="2"/>
      <scheme val="minor"/>
    </font>
    <font>
      <b/>
      <sz val="14"/>
      <name val="Calibri"/>
      <family val="2"/>
      <scheme val="minor"/>
    </font>
    <font>
      <b/>
      <u val="single"/>
      <sz val="14"/>
      <name val="Calibri"/>
      <family val="2"/>
      <scheme val="minor"/>
    </font>
    <font>
      <sz val="20"/>
      <color theme="1"/>
      <name val="Calibri"/>
      <family val="2"/>
      <scheme val="minor"/>
    </font>
    <font>
      <u val="single"/>
      <sz val="11"/>
      <name val="Calibri"/>
      <family val="2"/>
      <scheme val="minor"/>
    </font>
    <font>
      <sz val="11"/>
      <color rgb="FF000000"/>
      <name val="Calibri"/>
      <family val="2"/>
      <scheme val="minor"/>
    </font>
    <font>
      <b/>
      <i/>
      <sz val="11"/>
      <color rgb="FF000000"/>
      <name val="Calibri"/>
      <family val="2"/>
      <scheme val="minor"/>
    </font>
    <font>
      <b/>
      <sz val="11"/>
      <color rgb="FF000000"/>
      <name val="Calibri"/>
      <family val="2"/>
      <scheme val="minor"/>
    </font>
    <font>
      <i/>
      <sz val="11"/>
      <color rgb="FF000000"/>
      <name val="Calibri"/>
      <family val="2"/>
      <scheme val="minor"/>
    </font>
    <font>
      <sz val="11"/>
      <color rgb="FFFFFFFF"/>
      <name val="Calibri"/>
      <family val="2"/>
      <scheme val="minor"/>
    </font>
    <font>
      <b/>
      <sz val="11"/>
      <color rgb="FFFFFF00"/>
      <name val="Calibri"/>
      <family val="2"/>
      <scheme val="minor"/>
    </font>
    <font>
      <sz val="11"/>
      <color rgb="FFFFFF00"/>
      <name val="Calibri"/>
      <family val="2"/>
      <scheme val="minor"/>
    </font>
    <font>
      <b/>
      <sz val="20"/>
      <name val="Calibri"/>
      <family val="2"/>
      <scheme val="minor"/>
    </font>
    <font>
      <sz val="60"/>
      <color rgb="FFFFFFFF" tint="-0.35"/>
      <name val="Calibri"/>
      <family val="2"/>
    </font>
    <font>
      <sz val="60"/>
      <color theme="0" tint="-0.35"/>
      <name val="Calibri"/>
      <family val="2"/>
    </font>
    <font>
      <sz val="18"/>
      <color theme="0" tint="-0.5"/>
      <name val="Calibri"/>
      <family val="2"/>
    </font>
    <font>
      <sz val="60"/>
      <color rgb="FFFFFFFF" tint="-0.35"/>
      <name val="+mn-cs"/>
      <family val="2"/>
    </font>
    <font>
      <b/>
      <sz val="8"/>
      <name val="Calibri"/>
      <family val="2"/>
    </font>
  </fonts>
  <fills count="13">
    <fill>
      <patternFill/>
    </fill>
    <fill>
      <patternFill patternType="gray125"/>
    </fill>
    <fill>
      <patternFill patternType="solid">
        <fgColor theme="8" tint="0.7999799847602844"/>
        <bgColor indexed="64"/>
      </patternFill>
    </fill>
    <fill>
      <patternFill patternType="solid">
        <fgColor rgb="FFFFFF00"/>
        <bgColor indexed="64"/>
      </patternFill>
    </fill>
    <fill>
      <patternFill patternType="solid">
        <fgColor theme="0" tint="-0.1499900072813034"/>
        <bgColor indexed="64"/>
      </patternFill>
    </fill>
    <fill>
      <patternFill patternType="solid">
        <fgColor rgb="FFC0D5DE"/>
        <bgColor indexed="64"/>
      </patternFill>
    </fill>
    <fill>
      <patternFill patternType="solid">
        <fgColor theme="0"/>
        <bgColor indexed="64"/>
      </patternFill>
    </fill>
    <fill>
      <patternFill patternType="solid">
        <fgColor theme="4" tint="0.39998000860214233"/>
        <bgColor indexed="64"/>
      </patternFill>
    </fill>
    <fill>
      <patternFill patternType="solid">
        <fgColor rgb="FF8EA9DB"/>
        <bgColor indexed="64"/>
      </patternFill>
    </fill>
    <fill>
      <patternFill patternType="solid">
        <fgColor theme="7" tint="0.7999799847602844"/>
        <bgColor indexed="64"/>
      </patternFill>
    </fill>
    <fill>
      <patternFill patternType="solid">
        <fgColor rgb="FFDDEBF7"/>
        <bgColor indexed="64"/>
      </patternFill>
    </fill>
    <fill>
      <patternFill patternType="solid">
        <fgColor rgb="FFFF0000"/>
        <bgColor indexed="64"/>
      </patternFill>
    </fill>
    <fill>
      <patternFill patternType="solid">
        <fgColor theme="9" tint="0.7999799847602844"/>
        <bgColor indexed="64"/>
      </patternFill>
    </fill>
  </fills>
  <borders count="19">
    <border>
      <left/>
      <right/>
      <top/>
      <bottom/>
      <diagonal/>
    </border>
    <border>
      <left style="thin"/>
      <right style="thin"/>
      <top style="thin"/>
      <bottom style="thin"/>
    </border>
    <border>
      <left style="medium">
        <color rgb="FF4195B8"/>
      </left>
      <right/>
      <top style="medium">
        <color rgb="FF4195B8"/>
      </top>
      <bottom/>
    </border>
    <border>
      <left/>
      <right/>
      <top style="medium">
        <color rgb="FF4195B8"/>
      </top>
      <bottom/>
    </border>
    <border>
      <left/>
      <right style="medium">
        <color rgb="FF4195B8"/>
      </right>
      <top style="medium">
        <color rgb="FF4195B8"/>
      </top>
      <bottom/>
    </border>
    <border>
      <left/>
      <right style="medium">
        <color rgb="FF4195B8"/>
      </right>
      <top/>
      <bottom/>
    </border>
    <border>
      <left style="medium">
        <color rgb="FF4195B8"/>
      </left>
      <right/>
      <top/>
      <bottom/>
    </border>
    <border>
      <left/>
      <right style="medium">
        <color rgb="FF4195B8"/>
      </right>
      <top/>
      <bottom style="medium">
        <color rgb="FF4195B8"/>
      </bottom>
    </border>
    <border>
      <left style="medium">
        <color rgb="FF4195B8"/>
      </left>
      <right/>
      <top/>
      <bottom style="medium">
        <color rgb="FF4195B8"/>
      </bottom>
    </border>
    <border>
      <left/>
      <right/>
      <top/>
      <bottom style="medium">
        <color rgb="FF4195B8"/>
      </bottom>
    </border>
    <border>
      <left/>
      <right style="thin"/>
      <top style="thin"/>
      <bottom style="thin"/>
    </border>
    <border>
      <left style="thin"/>
      <right style="thin"/>
      <top/>
      <bottom style="thin"/>
    </border>
    <border>
      <left/>
      <right/>
      <top style="thin"/>
      <bottom/>
    </border>
    <border>
      <left style="medium">
        <color rgb="FF4195B8"/>
      </left>
      <right style="medium">
        <color rgb="FF4195B8"/>
      </right>
      <top style="medium">
        <color rgb="FF4195B8"/>
      </top>
      <bottom style="medium">
        <color rgb="FF4195B8"/>
      </bottom>
    </border>
    <border>
      <left style="thin"/>
      <right style="thin"/>
      <top style="thin"/>
      <bottom/>
    </border>
    <border>
      <left/>
      <right style="thin"/>
      <top style="thin"/>
      <bottom/>
    </border>
    <border>
      <left style="thin"/>
      <right/>
      <top style="thin"/>
      <bottom style="thin"/>
    </border>
    <border>
      <left/>
      <right/>
      <top style="thin"/>
      <bottom style="thin"/>
    </border>
    <border>
      <left style="thin"/>
      <right style="thin"/>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8" fillId="0" borderId="0" applyNumberFormat="0" applyFill="0" applyBorder="0" applyAlignment="0" applyProtection="0"/>
    <xf numFmtId="0" fontId="1" fillId="0" borderId="0">
      <alignment/>
      <protection/>
    </xf>
  </cellStyleXfs>
  <cellXfs count="182">
    <xf numFmtId="0" fontId="0" fillId="0" borderId="0" xfId="0"/>
    <xf numFmtId="0" fontId="0" fillId="0" borderId="0" xfId="0" applyAlignment="1">
      <alignment horizontal="center"/>
    </xf>
    <xf numFmtId="0" fontId="2" fillId="0" borderId="0" xfId="0" applyFont="1"/>
    <xf numFmtId="0" fontId="2" fillId="0" borderId="0" xfId="0" applyFont="1" applyAlignment="1">
      <alignment horizontal="center"/>
    </xf>
    <xf numFmtId="0" fontId="6" fillId="0" borderId="0" xfId="0" applyFont="1"/>
    <xf numFmtId="0" fontId="7" fillId="0" borderId="0" xfId="0" applyFont="1"/>
    <xf numFmtId="0" fontId="7" fillId="0" borderId="0" xfId="0" applyFont="1" applyAlignment="1">
      <alignment horizontal="center"/>
    </xf>
    <xf numFmtId="0" fontId="2" fillId="2" borderId="1" xfId="0" applyFont="1" applyFill="1" applyBorder="1"/>
    <xf numFmtId="0" fontId="8" fillId="0" borderId="0" xfId="20" applyAlignment="1">
      <alignment/>
    </xf>
    <xf numFmtId="0" fontId="0" fillId="3" borderId="0" xfId="0" applyFill="1" applyAlignment="1">
      <alignment horizontal="center"/>
    </xf>
    <xf numFmtId="0" fontId="4" fillId="4" borderId="0" xfId="21" applyFont="1" applyFill="1">
      <alignment/>
      <protection/>
    </xf>
    <xf numFmtId="0" fontId="4" fillId="5" borderId="2" xfId="21" applyFont="1" applyFill="1" applyBorder="1">
      <alignment/>
      <protection/>
    </xf>
    <xf numFmtId="0" fontId="4" fillId="5" borderId="3" xfId="21" applyFont="1" applyFill="1" applyBorder="1">
      <alignment/>
      <protection/>
    </xf>
    <xf numFmtId="0" fontId="4" fillId="5" borderId="4" xfId="21" applyFont="1" applyFill="1" applyBorder="1">
      <alignment/>
      <protection/>
    </xf>
    <xf numFmtId="0" fontId="4" fillId="5" borderId="5" xfId="21" applyFont="1" applyFill="1" applyBorder="1">
      <alignment/>
      <protection/>
    </xf>
    <xf numFmtId="0" fontId="4" fillId="5" borderId="6" xfId="21" applyFont="1" applyFill="1" applyBorder="1">
      <alignment/>
      <protection/>
    </xf>
    <xf numFmtId="0" fontId="4" fillId="5" borderId="0" xfId="21" applyFont="1" applyFill="1">
      <alignment/>
      <protection/>
    </xf>
    <xf numFmtId="0" fontId="4" fillId="5" borderId="0" xfId="21" applyFont="1" applyFill="1" applyAlignment="1">
      <alignment horizontal="left"/>
      <protection/>
    </xf>
    <xf numFmtId="0" fontId="4" fillId="5" borderId="7" xfId="21" applyFont="1" applyFill="1" applyBorder="1">
      <alignment/>
      <protection/>
    </xf>
    <xf numFmtId="0" fontId="18" fillId="5" borderId="0" xfId="0" applyFont="1" applyFill="1" applyAlignment="1">
      <alignment horizontal="left" vertical="center"/>
    </xf>
    <xf numFmtId="0" fontId="9" fillId="5" borderId="0" xfId="0" applyFont="1" applyFill="1" applyAlignment="1">
      <alignment vertical="center"/>
    </xf>
    <xf numFmtId="0" fontId="0" fillId="5" borderId="0" xfId="0" applyFill="1"/>
    <xf numFmtId="0" fontId="18" fillId="5" borderId="6" xfId="0" applyFont="1" applyFill="1" applyBorder="1" applyAlignment="1">
      <alignment horizontal="left" vertical="center" wrapText="1"/>
    </xf>
    <xf numFmtId="0" fontId="2" fillId="5" borderId="5" xfId="0" applyFont="1" applyFill="1" applyBorder="1"/>
    <xf numFmtId="0" fontId="19" fillId="5" borderId="6" xfId="0" applyFont="1" applyFill="1" applyBorder="1" applyAlignment="1">
      <alignment vertical="center"/>
    </xf>
    <xf numFmtId="0" fontId="0" fillId="5" borderId="5" xfId="0" applyFill="1" applyBorder="1"/>
    <xf numFmtId="0" fontId="0" fillId="5" borderId="6" xfId="0" applyFill="1" applyBorder="1"/>
    <xf numFmtId="0" fontId="0" fillId="5" borderId="8" xfId="0" applyFill="1" applyBorder="1"/>
    <xf numFmtId="0" fontId="0" fillId="5" borderId="9" xfId="0" applyFill="1" applyBorder="1"/>
    <xf numFmtId="0" fontId="0" fillId="5" borderId="7" xfId="0" applyFill="1" applyBorder="1"/>
    <xf numFmtId="0" fontId="0" fillId="0" borderId="0" xfId="0" applyProtection="1">
      <protection locked="0"/>
    </xf>
    <xf numFmtId="0" fontId="0" fillId="0" borderId="0" xfId="0" applyAlignment="1" applyProtection="1">
      <alignment horizontal="center"/>
      <protection locked="0"/>
    </xf>
    <xf numFmtId="0" fontId="0" fillId="0" borderId="1" xfId="0" applyBorder="1" applyAlignment="1" applyProtection="1">
      <alignment horizontal="center"/>
      <protection locked="0"/>
    </xf>
    <xf numFmtId="2" fontId="0" fillId="0" borderId="0" xfId="0" applyNumberFormat="1" applyAlignment="1" applyProtection="1">
      <alignment horizontal="center"/>
      <protection locked="0"/>
    </xf>
    <xf numFmtId="164" fontId="4" fillId="2" borderId="1" xfId="0" applyNumberFormat="1" applyFont="1" applyFill="1" applyBorder="1" applyAlignment="1" applyProtection="1">
      <alignment horizontal="center"/>
      <protection locked="0"/>
    </xf>
    <xf numFmtId="164" fontId="5" fillId="0" borderId="0" xfId="0" applyNumberFormat="1" applyFont="1" applyAlignment="1" applyProtection="1">
      <alignment horizontal="center"/>
      <protection locked="0"/>
    </xf>
    <xf numFmtId="164" fontId="2" fillId="0" borderId="0" xfId="0" applyNumberFormat="1" applyFont="1" applyAlignment="1" applyProtection="1">
      <alignment horizontal="center"/>
      <protection locked="0"/>
    </xf>
    <xf numFmtId="0" fontId="4" fillId="0" borderId="0" xfId="0" applyFont="1" applyProtection="1">
      <protection locked="0"/>
    </xf>
    <xf numFmtId="0" fontId="4" fillId="0" borderId="0" xfId="0" applyFont="1" applyAlignment="1" applyProtection="1">
      <alignment horizontal="center"/>
      <protection locked="0"/>
    </xf>
    <xf numFmtId="164" fontId="4" fillId="0" borderId="1" xfId="0" applyNumberFormat="1" applyFont="1" applyBorder="1" applyAlignment="1" applyProtection="1">
      <alignment horizontal="center"/>
      <protection locked="0"/>
    </xf>
    <xf numFmtId="164" fontId="11" fillId="0" borderId="0" xfId="0" applyNumberFormat="1" applyFont="1" applyAlignment="1" applyProtection="1">
      <alignment horizontal="center"/>
      <protection locked="0"/>
    </xf>
    <xf numFmtId="164" fontId="10" fillId="0" borderId="0" xfId="0" applyNumberFormat="1" applyFont="1" applyAlignment="1" applyProtection="1">
      <alignment horizontal="center"/>
      <protection locked="0"/>
    </xf>
    <xf numFmtId="165" fontId="2" fillId="0" borderId="0" xfId="15" applyNumberFormat="1" applyFont="1" applyFill="1" applyAlignment="1" applyProtection="1">
      <alignment horizontal="center"/>
      <protection locked="0"/>
    </xf>
    <xf numFmtId="165" fontId="2" fillId="0" borderId="0" xfId="15" applyNumberFormat="1" applyFont="1" applyAlignment="1" applyProtection="1">
      <alignment horizontal="center"/>
      <protection locked="0"/>
    </xf>
    <xf numFmtId="164" fontId="10" fillId="6" borderId="0" xfId="0" applyNumberFormat="1" applyFont="1" applyFill="1" applyAlignment="1" applyProtection="1">
      <alignment horizontal="center" vertical="center"/>
      <protection locked="0"/>
    </xf>
    <xf numFmtId="9" fontId="2" fillId="0" borderId="0" xfId="15" applyFont="1" applyAlignment="1" applyProtection="1">
      <alignment horizontal="center"/>
      <protection locked="0"/>
    </xf>
    <xf numFmtId="164" fontId="4" fillId="0" borderId="0" xfId="0" applyNumberFormat="1" applyFont="1" applyProtection="1">
      <protection locked="0"/>
    </xf>
    <xf numFmtId="164" fontId="0" fillId="0" borderId="1" xfId="0" applyNumberFormat="1" applyBorder="1" applyAlignment="1" applyProtection="1">
      <alignment horizontal="center"/>
      <protection locked="0"/>
    </xf>
    <xf numFmtId="10" fontId="2" fillId="0" borderId="0" xfId="15" applyNumberFormat="1" applyFont="1" applyAlignment="1" applyProtection="1">
      <alignment horizontal="center"/>
      <protection locked="0"/>
    </xf>
    <xf numFmtId="10" fontId="5" fillId="0" borderId="0" xfId="15" applyNumberFormat="1" applyFont="1" applyAlignment="1" applyProtection="1">
      <alignment horizontal="center"/>
      <protection locked="0"/>
    </xf>
    <xf numFmtId="9" fontId="0" fillId="0" borderId="0" xfId="15" applyFont="1" applyAlignment="1" applyProtection="1">
      <alignment horizontal="center"/>
      <protection locked="0"/>
    </xf>
    <xf numFmtId="164" fontId="0" fillId="0" borderId="0" xfId="15" applyNumberFormat="1" applyFont="1" applyAlignment="1" applyProtection="1">
      <alignment horizontal="center"/>
      <protection locked="0"/>
    </xf>
    <xf numFmtId="1" fontId="0" fillId="0" borderId="0" xfId="0" applyNumberFormat="1" applyAlignment="1" applyProtection="1">
      <alignment horizontal="center"/>
      <protection locked="0"/>
    </xf>
    <xf numFmtId="0" fontId="0" fillId="0" borderId="0" xfId="0" applyAlignment="1" applyProtection="1">
      <alignment horizontal="center" vertical="center"/>
      <protection locked="0"/>
    </xf>
    <xf numFmtId="0" fontId="8" fillId="0" borderId="0" xfId="20" applyAlignment="1" applyProtection="1">
      <alignment/>
      <protection/>
    </xf>
    <xf numFmtId="0" fontId="12" fillId="0" borderId="0" xfId="0" applyFont="1" applyAlignment="1">
      <alignment horizontal="left" vertical="center"/>
    </xf>
    <xf numFmtId="9" fontId="0" fillId="0" borderId="0" xfId="15" applyFont="1" applyFill="1" applyAlignment="1" applyProtection="1">
      <alignment horizontal="center"/>
      <protection/>
    </xf>
    <xf numFmtId="0" fontId="7" fillId="0" borderId="0" xfId="0" applyFont="1" applyAlignment="1">
      <alignment horizontal="right"/>
    </xf>
    <xf numFmtId="0" fontId="0" fillId="0" borderId="10" xfId="0" applyBorder="1" applyAlignment="1" applyProtection="1">
      <alignment horizontal="center"/>
      <protection locked="0"/>
    </xf>
    <xf numFmtId="0" fontId="0" fillId="0" borderId="11" xfId="0" applyBorder="1" applyAlignment="1" applyProtection="1">
      <alignment horizontal="center"/>
      <protection locked="0"/>
    </xf>
    <xf numFmtId="3" fontId="0" fillId="2" borderId="1" xfId="0" applyNumberFormat="1" applyFill="1" applyBorder="1" applyAlignment="1" applyProtection="1">
      <alignment horizontal="center"/>
      <protection locked="0"/>
    </xf>
    <xf numFmtId="3" fontId="0" fillId="0" borderId="0" xfId="0" applyNumberFormat="1" applyAlignment="1" applyProtection="1">
      <alignment horizontal="center"/>
      <protection locked="0"/>
    </xf>
    <xf numFmtId="165" fontId="0" fillId="0" borderId="0" xfId="15" applyNumberFormat="1" applyFont="1" applyAlignment="1" applyProtection="1">
      <alignment horizontal="center"/>
      <protection locked="0"/>
    </xf>
    <xf numFmtId="0" fontId="0" fillId="2" borderId="1" xfId="0" applyFill="1" applyBorder="1" applyAlignment="1" applyProtection="1">
      <alignment horizontal="center"/>
      <protection locked="0"/>
    </xf>
    <xf numFmtId="165" fontId="0" fillId="0" borderId="0" xfId="0" applyNumberFormat="1" applyAlignment="1" applyProtection="1">
      <alignment horizontal="center"/>
      <protection locked="0"/>
    </xf>
    <xf numFmtId="164" fontId="4" fillId="7" borderId="1" xfId="0" applyNumberFormat="1" applyFont="1" applyFill="1" applyBorder="1" applyAlignment="1" applyProtection="1">
      <alignment horizontal="center"/>
      <protection locked="0"/>
    </xf>
    <xf numFmtId="164" fontId="0" fillId="2" borderId="1" xfId="0" applyNumberFormat="1" applyFill="1" applyBorder="1" applyAlignment="1" applyProtection="1">
      <alignment horizontal="center"/>
      <protection locked="0"/>
    </xf>
    <xf numFmtId="164" fontId="4" fillId="0" borderId="0" xfId="0" applyNumberFormat="1" applyFont="1" applyAlignment="1" applyProtection="1">
      <alignment horizontal="center"/>
      <protection locked="0"/>
    </xf>
    <xf numFmtId="164" fontId="0" fillId="0" borderId="0" xfId="0" applyNumberFormat="1" applyProtection="1">
      <protection locked="0"/>
    </xf>
    <xf numFmtId="165" fontId="5" fillId="0" borderId="0" xfId="15" applyNumberFormat="1" applyFont="1" applyAlignment="1" applyProtection="1">
      <alignment horizontal="center"/>
      <protection locked="0"/>
    </xf>
    <xf numFmtId="164" fontId="0" fillId="0" borderId="0" xfId="0" applyNumberFormat="1" applyAlignment="1" applyProtection="1">
      <alignment horizontal="center"/>
      <protection locked="0"/>
    </xf>
    <xf numFmtId="164" fontId="4" fillId="8" borderId="1" xfId="0" applyNumberFormat="1" applyFont="1" applyFill="1" applyBorder="1" applyAlignment="1" applyProtection="1">
      <alignment horizontal="center"/>
      <protection locked="0"/>
    </xf>
    <xf numFmtId="164" fontId="4" fillId="9" borderId="1" xfId="0" applyNumberFormat="1" applyFont="1" applyFill="1" applyBorder="1" applyAlignment="1">
      <alignment horizontal="center"/>
    </xf>
    <xf numFmtId="0" fontId="18" fillId="5" borderId="6" xfId="21" applyFont="1" applyFill="1" applyBorder="1">
      <alignment/>
      <protection/>
    </xf>
    <xf numFmtId="0" fontId="4" fillId="5" borderId="6" xfId="0" applyFont="1" applyFill="1" applyBorder="1" applyAlignment="1">
      <alignment horizontal="right"/>
    </xf>
    <xf numFmtId="0" fontId="4" fillId="5" borderId="0" xfId="0" applyFont="1" applyFill="1"/>
    <xf numFmtId="0" fontId="4" fillId="5" borderId="9" xfId="0" applyFont="1" applyFill="1" applyBorder="1"/>
    <xf numFmtId="0" fontId="0" fillId="0" borderId="11" xfId="0" applyBorder="1" applyAlignment="1" applyProtection="1">
      <alignment horizontal="center" wrapText="1"/>
      <protection locked="0"/>
    </xf>
    <xf numFmtId="0" fontId="4" fillId="0" borderId="12" xfId="0" applyFont="1" applyBorder="1" applyAlignment="1" applyProtection="1">
      <alignment horizontal="center"/>
      <protection locked="0"/>
    </xf>
    <xf numFmtId="0" fontId="14" fillId="0" borderId="0" xfId="0" applyFont="1"/>
    <xf numFmtId="164" fontId="4" fillId="9" borderId="1" xfId="0" applyNumberFormat="1" applyFont="1" applyFill="1" applyBorder="1" applyAlignment="1" applyProtection="1">
      <alignment horizontal="center"/>
      <protection locked="0"/>
    </xf>
    <xf numFmtId="2" fontId="0" fillId="0" borderId="1" xfId="0" applyNumberFormat="1" applyBorder="1" applyAlignment="1" applyProtection="1">
      <alignment horizontal="center"/>
      <protection locked="0"/>
    </xf>
    <xf numFmtId="0" fontId="17" fillId="5" borderId="9" xfId="21" applyFont="1" applyFill="1" applyBorder="1">
      <alignment/>
      <protection/>
    </xf>
    <xf numFmtId="0" fontId="12" fillId="0" borderId="0" xfId="0" applyFont="1" applyAlignment="1">
      <alignment horizontal="center" vertical="center"/>
    </xf>
    <xf numFmtId="0" fontId="3" fillId="0" borderId="0" xfId="0" applyFont="1" applyAlignment="1">
      <alignment horizontal="center"/>
    </xf>
    <xf numFmtId="0" fontId="12" fillId="0" borderId="0" xfId="0" applyFont="1" applyAlignment="1">
      <alignment horizontal="left" vertical="center" wrapText="1"/>
    </xf>
    <xf numFmtId="0" fontId="12" fillId="0" borderId="0" xfId="0" applyFont="1" applyAlignment="1">
      <alignment horizontal="center" vertical="center" wrapText="1"/>
    </xf>
    <xf numFmtId="0" fontId="6" fillId="0" borderId="0" xfId="0" applyFont="1" applyAlignment="1">
      <alignment horizontal="center"/>
    </xf>
    <xf numFmtId="0" fontId="7" fillId="0" borderId="0" xfId="0" applyFont="1" applyAlignment="1">
      <alignment horizontal="left" indent="1"/>
    </xf>
    <xf numFmtId="0" fontId="4" fillId="5" borderId="0" xfId="0" applyFont="1" applyFill="1" applyAlignment="1">
      <alignment wrapText="1"/>
    </xf>
    <xf numFmtId="0" fontId="4" fillId="5" borderId="6" xfId="0" applyFont="1" applyFill="1" applyBorder="1" applyAlignment="1">
      <alignment horizontal="right" vertical="top"/>
    </xf>
    <xf numFmtId="0" fontId="4" fillId="5" borderId="0" xfId="0" applyFont="1" applyFill="1" applyAlignment="1">
      <alignment vertical="top" wrapText="1"/>
    </xf>
    <xf numFmtId="3" fontId="4" fillId="9" borderId="1" xfId="0" applyNumberFormat="1" applyFont="1" applyFill="1" applyBorder="1" applyAlignment="1" applyProtection="1">
      <alignment horizontal="center"/>
      <protection locked="0"/>
    </xf>
    <xf numFmtId="1" fontId="4" fillId="9" borderId="1" xfId="0" applyNumberFormat="1" applyFont="1" applyFill="1" applyBorder="1" applyAlignment="1" applyProtection="1">
      <alignment horizontal="center"/>
      <protection locked="0"/>
    </xf>
    <xf numFmtId="3" fontId="4" fillId="8" borderId="1" xfId="0" applyNumberFormat="1" applyFont="1" applyFill="1" applyBorder="1" applyAlignment="1" applyProtection="1">
      <alignment horizontal="center"/>
      <protection locked="0"/>
    </xf>
    <xf numFmtId="1" fontId="4" fillId="8" borderId="1" xfId="0" applyNumberFormat="1" applyFont="1" applyFill="1" applyBorder="1" applyAlignment="1" applyProtection="1">
      <alignment horizontal="center"/>
      <protection locked="0"/>
    </xf>
    <xf numFmtId="0" fontId="15" fillId="5" borderId="0" xfId="21" applyFont="1" applyFill="1">
      <alignment/>
      <protection/>
    </xf>
    <xf numFmtId="0" fontId="5" fillId="5" borderId="0" xfId="21" applyFont="1" applyFill="1">
      <alignment/>
      <protection/>
    </xf>
    <xf numFmtId="0" fontId="15" fillId="5" borderId="0" xfId="21" applyFont="1" applyFill="1" applyAlignment="1">
      <alignment horizontal="left"/>
      <protection/>
    </xf>
    <xf numFmtId="0" fontId="5" fillId="5" borderId="0" xfId="21" applyFont="1" applyFill="1" applyAlignment="1">
      <alignment horizontal="left"/>
      <protection/>
    </xf>
    <xf numFmtId="0" fontId="16" fillId="5" borderId="0" xfId="21" applyFont="1" applyFill="1">
      <alignment/>
      <protection/>
    </xf>
    <xf numFmtId="0" fontId="8" fillId="5" borderId="0" xfId="20" applyFill="1" applyBorder="1"/>
    <xf numFmtId="0" fontId="4" fillId="5" borderId="8" xfId="21" applyFont="1" applyFill="1" applyBorder="1">
      <alignment/>
      <protection/>
    </xf>
    <xf numFmtId="0" fontId="4" fillId="5" borderId="9" xfId="21" applyFont="1" applyFill="1" applyBorder="1">
      <alignment/>
      <protection/>
    </xf>
    <xf numFmtId="0" fontId="20" fillId="5" borderId="0" xfId="21" applyFont="1" applyFill="1">
      <alignment/>
      <protection/>
    </xf>
    <xf numFmtId="0" fontId="4" fillId="0" borderId="13" xfId="0" applyFont="1" applyBorder="1" applyAlignment="1" applyProtection="1">
      <alignment vertical="center"/>
      <protection locked="0"/>
    </xf>
    <xf numFmtId="164" fontId="0" fillId="10" borderId="1" xfId="0" applyNumberFormat="1" applyFill="1" applyBorder="1" applyAlignment="1" applyProtection="1">
      <alignment horizontal="center"/>
      <protection locked="0"/>
    </xf>
    <xf numFmtId="164" fontId="5" fillId="9" borderId="1" xfId="0" applyNumberFormat="1" applyFont="1" applyFill="1" applyBorder="1" applyAlignment="1" applyProtection="1">
      <alignment horizontal="center"/>
      <protection locked="0"/>
    </xf>
    <xf numFmtId="0" fontId="4" fillId="0" borderId="13" xfId="21" applyFont="1" applyBorder="1" applyAlignment="1" applyProtection="1">
      <alignment wrapText="1"/>
      <protection locked="0"/>
    </xf>
    <xf numFmtId="0" fontId="8" fillId="0" borderId="13" xfId="20" applyFill="1" applyBorder="1" applyAlignment="1" applyProtection="1">
      <alignment wrapText="1"/>
      <protection locked="0"/>
    </xf>
    <xf numFmtId="0" fontId="4" fillId="5" borderId="0" xfId="0" applyFont="1" applyFill="1" applyAlignment="1">
      <alignment vertical="top" wrapText="1" readingOrder="1"/>
    </xf>
    <xf numFmtId="0" fontId="0" fillId="0" borderId="0" xfId="0" applyFont="1"/>
    <xf numFmtId="0" fontId="25" fillId="0" borderId="0" xfId="0" applyFont="1"/>
    <xf numFmtId="0" fontId="25" fillId="0" borderId="0" xfId="0" applyFont="1" applyAlignment="1">
      <alignment vertical="center"/>
    </xf>
    <xf numFmtId="0" fontId="25" fillId="0" borderId="0" xfId="0" applyFont="1" applyAlignment="1">
      <alignment horizontal="center" vertical="center"/>
    </xf>
    <xf numFmtId="0" fontId="25" fillId="0" borderId="0" xfId="0" applyFont="1" applyAlignment="1">
      <alignment wrapText="1"/>
    </xf>
    <xf numFmtId="0" fontId="25" fillId="0" borderId="0" xfId="0" applyFont="1" applyAlignment="1">
      <alignment horizontal="left" indent="1"/>
    </xf>
    <xf numFmtId="0" fontId="27" fillId="0" borderId="0" xfId="0" applyFont="1" applyAlignment="1">
      <alignment wrapText="1"/>
    </xf>
    <xf numFmtId="0" fontId="25" fillId="0" borderId="0" xfId="0" applyFont="1" applyAlignment="1">
      <alignment horizontal="left" wrapText="1"/>
    </xf>
    <xf numFmtId="0" fontId="25" fillId="0" borderId="0" xfId="0" applyFont="1" applyAlignment="1">
      <alignment horizontal="left" vertical="center" wrapText="1"/>
    </xf>
    <xf numFmtId="0" fontId="25" fillId="0" borderId="0" xfId="0" applyFont="1" applyAlignment="1">
      <alignment horizontal="left" wrapText="1" indent="1"/>
    </xf>
    <xf numFmtId="0" fontId="27" fillId="0" borderId="0" xfId="0" applyFont="1" applyAlignment="1">
      <alignment horizontal="left" wrapText="1" indent="1"/>
    </xf>
    <xf numFmtId="0" fontId="27" fillId="0" borderId="0" xfId="0" applyFont="1" applyAlignment="1">
      <alignment horizontal="left" vertical="center" wrapText="1" indent="1"/>
    </xf>
    <xf numFmtId="0" fontId="25" fillId="0" borderId="0" xfId="0" applyFont="1" applyAlignment="1">
      <alignment horizontal="center" vertical="center" wrapText="1"/>
    </xf>
    <xf numFmtId="0" fontId="0" fillId="0" borderId="0" xfId="0" applyFont="1" applyAlignment="1">
      <alignment horizontal="center" vertical="center"/>
    </xf>
    <xf numFmtId="0" fontId="27" fillId="0" borderId="0" xfId="0" applyFont="1" applyAlignment="1">
      <alignment horizontal="center" vertical="center" wrapText="1"/>
    </xf>
    <xf numFmtId="0" fontId="28" fillId="0" borderId="0" xfId="0" applyFont="1" applyAlignment="1">
      <alignment wrapText="1"/>
    </xf>
    <xf numFmtId="0" fontId="0" fillId="0" borderId="0" xfId="0" applyAlignment="1">
      <alignment wrapText="1"/>
    </xf>
    <xf numFmtId="164" fontId="4" fillId="6" borderId="1" xfId="0" applyNumberFormat="1" applyFont="1" applyFill="1" applyBorder="1" applyAlignment="1" applyProtection="1">
      <alignment horizontal="center"/>
      <protection locked="0"/>
    </xf>
    <xf numFmtId="0" fontId="2" fillId="2" borderId="14" xfId="0" applyFont="1" applyFill="1" applyBorder="1"/>
    <xf numFmtId="0" fontId="25" fillId="0" borderId="1" xfId="0" applyFont="1" applyBorder="1" applyAlignment="1">
      <alignment horizontal="center" vertical="center" wrapText="1"/>
    </xf>
    <xf numFmtId="17" fontId="25" fillId="0" borderId="1" xfId="0" applyNumberFormat="1" applyFont="1" applyBorder="1" applyAlignment="1">
      <alignment horizontal="center" vertical="center"/>
    </xf>
    <xf numFmtId="0" fontId="25" fillId="0" borderId="1" xfId="0" applyFont="1" applyBorder="1" applyAlignment="1">
      <alignment horizontal="center" vertical="center"/>
    </xf>
    <xf numFmtId="0" fontId="29" fillId="0" borderId="1" xfId="0" applyFont="1" applyBorder="1" applyAlignment="1">
      <alignment horizontal="center" vertical="center"/>
    </xf>
    <xf numFmtId="0" fontId="26" fillId="0" borderId="15" xfId="0" applyFont="1" applyBorder="1" applyAlignment="1">
      <alignment horizontal="right"/>
    </xf>
    <xf numFmtId="165" fontId="25" fillId="6" borderId="1" xfId="0" applyNumberFormat="1" applyFont="1" applyFill="1" applyBorder="1" applyAlignment="1">
      <alignment horizontal="center" vertical="center"/>
    </xf>
    <xf numFmtId="164" fontId="5" fillId="6" borderId="1" xfId="0" applyNumberFormat="1" applyFont="1" applyFill="1" applyBorder="1" applyAlignment="1" applyProtection="1">
      <alignment horizontal="center"/>
      <protection locked="0"/>
    </xf>
    <xf numFmtId="165" fontId="27" fillId="6" borderId="1" xfId="0" applyNumberFormat="1" applyFont="1" applyFill="1" applyBorder="1" applyAlignment="1">
      <alignment horizontal="center" vertical="center"/>
    </xf>
    <xf numFmtId="164" fontId="5" fillId="9" borderId="1" xfId="0" applyNumberFormat="1" applyFont="1" applyFill="1" applyBorder="1" applyAlignment="1">
      <alignment horizontal="center"/>
    </xf>
    <xf numFmtId="164" fontId="4" fillId="9" borderId="10" xfId="0" applyNumberFormat="1" applyFont="1" applyFill="1" applyBorder="1" applyAlignment="1">
      <alignment horizontal="center"/>
    </xf>
    <xf numFmtId="164" fontId="5" fillId="9" borderId="10" xfId="0" applyNumberFormat="1" applyFont="1" applyFill="1" applyBorder="1" applyAlignment="1">
      <alignment horizontal="center"/>
    </xf>
    <xf numFmtId="0" fontId="27" fillId="0" borderId="0" xfId="0" applyFont="1"/>
    <xf numFmtId="0" fontId="0" fillId="11" borderId="0" xfId="0" applyFill="1" applyAlignment="1">
      <alignment horizontal="center"/>
    </xf>
    <xf numFmtId="0" fontId="0" fillId="9" borderId="0" xfId="0" applyFill="1"/>
    <xf numFmtId="0" fontId="30" fillId="5" borderId="0" xfId="21" applyFont="1" applyFill="1" applyAlignment="1">
      <alignment wrapText="1"/>
      <protection/>
    </xf>
    <xf numFmtId="0" fontId="31" fillId="5" borderId="0" xfId="0" applyFont="1" applyFill="1" applyAlignment="1">
      <alignment wrapText="1"/>
    </xf>
    <xf numFmtId="0" fontId="30" fillId="5" borderId="0" xfId="0" applyFont="1" applyFill="1" applyAlignment="1">
      <alignment wrapText="1"/>
    </xf>
    <xf numFmtId="166" fontId="0" fillId="0" borderId="0" xfId="0" applyNumberFormat="1" applyProtection="1">
      <protection locked="0"/>
    </xf>
    <xf numFmtId="43" fontId="0" fillId="0" borderId="0" xfId="18" applyFont="1" applyAlignment="1" applyProtection="1">
      <alignment horizontal="center"/>
      <protection locked="0"/>
    </xf>
    <xf numFmtId="0" fontId="4" fillId="5" borderId="0" xfId="0" applyFont="1" applyFill="1" applyAlignment="1">
      <alignment wrapText="1"/>
    </xf>
    <xf numFmtId="0" fontId="4" fillId="0" borderId="0" xfId="0" applyFont="1" applyAlignment="1">
      <alignment wrapText="1"/>
    </xf>
    <xf numFmtId="0" fontId="4" fillId="5" borderId="0" xfId="0" applyFont="1" applyFill="1" applyAlignment="1">
      <alignment vertical="top" wrapText="1"/>
    </xf>
    <xf numFmtId="0" fontId="0" fillId="0" borderId="0" xfId="0" applyAlignment="1">
      <alignment vertical="top" wrapText="1"/>
    </xf>
    <xf numFmtId="0" fontId="0" fillId="0" borderId="0" xfId="0" applyAlignment="1">
      <alignment wrapText="1"/>
    </xf>
    <xf numFmtId="0" fontId="18" fillId="5" borderId="0" xfId="21" applyFont="1" applyFill="1" applyAlignment="1">
      <alignment horizontal="left" vertical="center"/>
      <protection/>
    </xf>
    <xf numFmtId="0" fontId="21" fillId="5" borderId="0" xfId="21" applyFont="1" applyFill="1" applyAlignment="1">
      <alignment horizontal="center" vertical="center" wrapText="1"/>
      <protection/>
    </xf>
    <xf numFmtId="0" fontId="19" fillId="5" borderId="0" xfId="0" applyFont="1" applyFill="1" applyAlignment="1">
      <alignment vertical="center" wrapText="1"/>
    </xf>
    <xf numFmtId="0" fontId="5" fillId="5" borderId="0" xfId="0" applyFont="1" applyFill="1" applyAlignment="1">
      <alignment wrapText="1"/>
    </xf>
    <xf numFmtId="0" fontId="5" fillId="5" borderId="0" xfId="21" applyFont="1" applyFill="1" applyAlignment="1">
      <alignment wrapText="1"/>
      <protection/>
    </xf>
    <xf numFmtId="0" fontId="23" fillId="5" borderId="6" xfId="0" applyFont="1" applyFill="1" applyBorder="1" applyAlignment="1">
      <alignment horizontal="left" vertical="center" wrapText="1"/>
    </xf>
    <xf numFmtId="0" fontId="23" fillId="5" borderId="0" xfId="0" applyFont="1" applyFill="1" applyAlignment="1">
      <alignment horizontal="left" vertical="center" wrapText="1"/>
    </xf>
    <xf numFmtId="0" fontId="0" fillId="0" borderId="16" xfId="0" applyBorder="1" applyAlignment="1" applyProtection="1">
      <alignment horizontal="center"/>
      <protection locked="0"/>
    </xf>
    <xf numFmtId="0" fontId="0" fillId="0" borderId="17" xfId="0" applyBorder="1" applyAlignment="1" applyProtection="1">
      <alignment horizontal="center"/>
      <protection locked="0"/>
    </xf>
    <xf numFmtId="0" fontId="0" fillId="0" borderId="10" xfId="0" applyBorder="1" applyAlignment="1" applyProtection="1">
      <alignment horizontal="center"/>
      <protection locked="0"/>
    </xf>
    <xf numFmtId="164" fontId="10" fillId="12" borderId="14" xfId="0" applyNumberFormat="1" applyFont="1" applyFill="1" applyBorder="1" applyAlignment="1" applyProtection="1">
      <alignment horizontal="center" vertical="center"/>
      <protection locked="0"/>
    </xf>
    <xf numFmtId="164" fontId="10" fillId="12" borderId="18" xfId="0" applyNumberFormat="1" applyFont="1" applyFill="1" applyBorder="1" applyAlignment="1" applyProtection="1">
      <alignment horizontal="center" vertical="center"/>
      <protection locked="0"/>
    </xf>
    <xf numFmtId="164" fontId="10" fillId="12" borderId="11" xfId="0" applyNumberFormat="1" applyFont="1" applyFill="1" applyBorder="1" applyAlignment="1" applyProtection="1">
      <alignment horizontal="center" vertical="center"/>
      <protection locked="0"/>
    </xf>
    <xf numFmtId="2" fontId="0" fillId="0" borderId="16" xfId="0" applyNumberFormat="1" applyBorder="1" applyAlignment="1" applyProtection="1">
      <alignment horizontal="center"/>
      <protection locked="0"/>
    </xf>
    <xf numFmtId="2" fontId="0" fillId="0" borderId="17" xfId="0" applyNumberFormat="1" applyBorder="1" applyAlignment="1" applyProtection="1">
      <alignment horizontal="center"/>
      <protection locked="0"/>
    </xf>
    <xf numFmtId="2" fontId="0" fillId="0" borderId="10" xfId="0" applyNumberFormat="1" applyBorder="1" applyAlignment="1" applyProtection="1">
      <alignment horizontal="center"/>
      <protection locked="0"/>
    </xf>
    <xf numFmtId="0" fontId="7" fillId="12" borderId="14" xfId="0" applyFont="1" applyFill="1" applyBorder="1" applyAlignment="1" applyProtection="1">
      <alignment horizontal="center" vertical="center"/>
      <protection locked="0"/>
    </xf>
    <xf numFmtId="0" fontId="7" fillId="12" borderId="18" xfId="0" applyFont="1" applyFill="1" applyBorder="1" applyAlignment="1" applyProtection="1">
      <alignment horizontal="center" vertical="center"/>
      <protection locked="0"/>
    </xf>
    <xf numFmtId="0" fontId="7" fillId="12" borderId="11" xfId="0" applyFont="1" applyFill="1" applyBorder="1" applyAlignment="1" applyProtection="1">
      <alignment horizontal="center" vertical="center"/>
      <protection locked="0"/>
    </xf>
    <xf numFmtId="0" fontId="28" fillId="12" borderId="14" xfId="0" applyFont="1" applyFill="1" applyBorder="1" applyAlignment="1">
      <alignment horizontal="center" vertical="center" wrapText="1"/>
    </xf>
    <xf numFmtId="0" fontId="0" fillId="0" borderId="11" xfId="0" applyBorder="1" applyAlignment="1">
      <alignment horizontal="center" vertical="center" wrapText="1"/>
    </xf>
    <xf numFmtId="0" fontId="28" fillId="12" borderId="1" xfId="0" applyFont="1" applyFill="1" applyBorder="1" applyAlignment="1">
      <alignment horizontal="center" vertical="center" wrapText="1"/>
    </xf>
    <xf numFmtId="0" fontId="0" fillId="12" borderId="1" xfId="0" applyFill="1" applyBorder="1" applyAlignment="1">
      <alignment horizontal="center" vertical="center" wrapText="1"/>
    </xf>
    <xf numFmtId="0" fontId="0" fillId="0" borderId="1" xfId="0" applyBorder="1" applyAlignment="1">
      <alignment horizontal="center" vertical="center" wrapText="1"/>
    </xf>
    <xf numFmtId="0" fontId="25" fillId="0" borderId="1" xfId="0" applyFont="1" applyBorder="1" applyAlignment="1">
      <alignment horizontal="center" vertical="center" wrapText="1"/>
    </xf>
    <xf numFmtId="0" fontId="28" fillId="12" borderId="18" xfId="0" applyFont="1" applyFill="1" applyBorder="1" applyAlignment="1">
      <alignment horizontal="center" vertical="center" wrapText="1"/>
    </xf>
    <xf numFmtId="0" fontId="28" fillId="12" borderId="11" xfId="0" applyFont="1" applyFill="1" applyBorder="1" applyAlignment="1">
      <alignment horizontal="center" vertical="center" wrapText="1"/>
    </xf>
    <xf numFmtId="0" fontId="0" fillId="0" borderId="18" xfId="0" applyBorder="1" applyAlignment="1">
      <alignment horizontal="center" vertical="center" wrapText="1"/>
    </xf>
  </cellXfs>
  <cellStyles count="8">
    <cellStyle name="Normal" xfId="0"/>
    <cellStyle name="Percent" xfId="15"/>
    <cellStyle name="Currency" xfId="16"/>
    <cellStyle name="Currency [0]" xfId="17"/>
    <cellStyle name="Comma" xfId="18"/>
    <cellStyle name="Comma [0]" xfId="19"/>
    <cellStyle name="Hyperlink" xfId="20"/>
    <cellStyle name="Normal 2" xfId="21"/>
  </cellStyles>
  <dxfs count="8">
    <dxf>
      <font>
        <strike val="0"/>
        <color auto="1"/>
      </font>
      <fill>
        <patternFill>
          <bgColor rgb="FFFFC000"/>
        </patternFill>
      </fill>
      <border/>
    </dxf>
    <dxf>
      <font>
        <strike val="0"/>
        <color auto="1"/>
      </font>
      <fill>
        <patternFill>
          <bgColor rgb="FFFFFF00"/>
        </patternFill>
      </fill>
      <border/>
    </dxf>
    <dxf>
      <font>
        <strike val="0"/>
        <color auto="1"/>
      </font>
      <fill>
        <patternFill>
          <bgColor rgb="FFFFC000"/>
        </patternFill>
      </fill>
      <border/>
    </dxf>
    <dxf>
      <font>
        <strike val="0"/>
        <color auto="1"/>
      </font>
      <fill>
        <patternFill>
          <bgColor rgb="FFFFC000"/>
        </patternFill>
      </fill>
      <border/>
    </dxf>
    <dxf>
      <font>
        <strike val="0"/>
        <color auto="1"/>
      </font>
      <fill>
        <patternFill>
          <bgColor rgb="FFFFC000"/>
        </patternFill>
      </fill>
      <border/>
    </dxf>
    <dxf>
      <font>
        <strike val="0"/>
        <color auto="1"/>
      </font>
      <fill>
        <patternFill>
          <bgColor rgb="FFFFFF00"/>
        </patternFill>
      </fill>
      <border/>
    </dxf>
    <dxf>
      <font>
        <strike val="0"/>
        <color auto="1"/>
      </font>
      <fill>
        <patternFill>
          <bgColor rgb="FFFFC000"/>
        </patternFill>
      </fill>
      <border/>
    </dxf>
    <dxf>
      <font>
        <strike val="0"/>
        <color auto="1"/>
      </font>
      <fill>
        <patternFill>
          <bgColor rgb="FFFFC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microsoft.com/office/2017/10/relationships/person" Target="persons/person.xml" /><Relationship Id="rId9" Type="http://schemas.openxmlformats.org/officeDocument/2006/relationships/customXml" Target="../customXml/item1.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647700</xdr:colOff>
      <xdr:row>2</xdr:row>
      <xdr:rowOff>95250</xdr:rowOff>
    </xdr:from>
    <xdr:ext cx="7210425" cy="838200"/>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771650" y="485775"/>
          <a:ext cx="7210425" cy="838200"/>
        </a:xfrm>
        <a:prstGeom prst="rect">
          <a:avLst/>
        </a:prstGeom>
        <a:ln>
          <a:noFill/>
        </a:ln>
      </xdr:spPr>
    </xdr:pic>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371475</xdr:colOff>
      <xdr:row>2</xdr:row>
      <xdr:rowOff>95250</xdr:rowOff>
    </xdr:from>
    <xdr:ext cx="7324725" cy="857250"/>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133475" y="485775"/>
          <a:ext cx="7324725" cy="857250"/>
        </a:xfrm>
        <a:prstGeom prst="rect">
          <a:avLst/>
        </a:prstGeom>
        <a:ln>
          <a:noFill/>
        </a:ln>
      </xdr:spPr>
    </xdr:pic>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552450</xdr:colOff>
      <xdr:row>11</xdr:row>
      <xdr:rowOff>76200</xdr:rowOff>
    </xdr:from>
    <xdr:to>
      <xdr:col>12</xdr:col>
      <xdr:colOff>409575</xdr:colOff>
      <xdr:row>27</xdr:row>
      <xdr:rowOff>0</xdr:rowOff>
    </xdr:to>
    <xdr:sp macro="" textlink="">
      <xdr:nvSpPr>
        <xdr:cNvPr id="3" name="TextBox 2"/>
        <xdr:cNvSpPr txBox="1"/>
      </xdr:nvSpPr>
      <xdr:spPr>
        <a:xfrm rot="20483842">
          <a:off x="8362950" y="2247900"/>
          <a:ext cx="6724650" cy="30480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n-AU" sz="6000">
              <a:solidFill>
                <a:schemeClr val="bg1">
                  <a:lumMod val="65000"/>
                </a:schemeClr>
              </a:solidFill>
            </a:rPr>
            <a:t>SAMPLE ONLY -</a:t>
          </a:r>
          <a:r>
            <a:rPr lang="en-AU" sz="6000" baseline="0">
              <a:solidFill>
                <a:schemeClr val="bg1">
                  <a:lumMod val="65000"/>
                </a:schemeClr>
              </a:solidFill>
            </a:rPr>
            <a:t> </a:t>
          </a:r>
          <a:r>
            <a:rPr lang="en-AU" sz="6000">
              <a:solidFill>
                <a:schemeClr val="bg1">
                  <a:lumMod val="65000"/>
                </a:schemeClr>
              </a:solidFill>
            </a:rPr>
            <a:t>ESCOSA TO POPULATE DATA</a:t>
          </a:r>
        </a:p>
      </xdr:txBody>
    </xdr:sp>
    <xdr:clientData/>
  </xdr:twoCellAnchor>
  <xdr:twoCellAnchor>
    <xdr:from>
      <xdr:col>13</xdr:col>
      <xdr:colOff>514350</xdr:colOff>
      <xdr:row>12</xdr:row>
      <xdr:rowOff>190500</xdr:rowOff>
    </xdr:from>
    <xdr:to>
      <xdr:col>15</xdr:col>
      <xdr:colOff>314325</xdr:colOff>
      <xdr:row>29</xdr:row>
      <xdr:rowOff>123825</xdr:rowOff>
    </xdr:to>
    <xdr:sp macro="" textlink="">
      <xdr:nvSpPr>
        <xdr:cNvPr id="5" name="TextBox 4"/>
        <xdr:cNvSpPr txBox="1"/>
      </xdr:nvSpPr>
      <xdr:spPr>
        <a:xfrm>
          <a:off x="15954375" y="2628900"/>
          <a:ext cx="1323975" cy="3171825"/>
        </a:xfrm>
        <a:prstGeom prst="rect">
          <a:avLst/>
        </a:prstGeom>
        <a:noFill/>
        <a:ln w="9525" cmpd="sng">
          <a:noFill/>
        </a:ln>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AU" sz="1800" b="0" i="0" u="none" strike="noStrike" kern="0" cap="none" spc="0" normalizeH="0" baseline="0" noProof="0">
              <a:ln>
                <a:noFill/>
              </a:ln>
              <a:solidFill>
                <a:schemeClr val="bg1">
                  <a:lumMod val="50000"/>
                </a:schemeClr>
              </a:solidFill>
              <a:effectLst/>
              <a:uLnTx/>
              <a:uFillTx/>
              <a:latin typeface="Calibri" panose="020F0502020204030204"/>
              <a:ea typeface="+mn-ea"/>
              <a:cs typeface="+mn-cs"/>
            </a:rPr>
            <a:t>PLEASE COMPLETE IF DATA FOR      2022-23     IS AVAILABLE</a:t>
          </a:r>
        </a:p>
      </xdr:txBody>
    </xdr:sp>
    <xdr:clientData/>
  </xdr:twoCellAnchor>
  <xdr:twoCellAnchor>
    <xdr:from>
      <xdr:col>16</xdr:col>
      <xdr:colOff>314325</xdr:colOff>
      <xdr:row>6</xdr:row>
      <xdr:rowOff>152400</xdr:rowOff>
    </xdr:from>
    <xdr:to>
      <xdr:col>24</xdr:col>
      <xdr:colOff>419100</xdr:colOff>
      <xdr:row>41</xdr:row>
      <xdr:rowOff>0</xdr:rowOff>
    </xdr:to>
    <xdr:sp macro="" textlink="">
      <xdr:nvSpPr>
        <xdr:cNvPr id="7" name="TextBox 6"/>
        <xdr:cNvSpPr txBox="1"/>
      </xdr:nvSpPr>
      <xdr:spPr>
        <a:xfrm rot="20483842">
          <a:off x="18040350" y="1371600"/>
          <a:ext cx="6200775" cy="6667500"/>
        </a:xfrm>
        <a:prstGeom prst="rect">
          <a:avLst/>
        </a:prstGeom>
        <a:noFill/>
        <a:ln w="9525" cmpd="sng">
          <a:noFill/>
        </a:ln>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AU" sz="6000" b="0" i="0" u="none" strike="noStrike" kern="0" cap="none" spc="0" normalizeH="0" baseline="0" noProof="0">
              <a:ln>
                <a:noFill/>
              </a:ln>
              <a:solidFill>
                <a:sysClr val="window" lastClr="FFFFFF">
                  <a:lumMod val="65000"/>
                </a:sysClr>
              </a:solidFill>
              <a:effectLst/>
              <a:uLnTx/>
              <a:uFillTx/>
              <a:latin typeface="+mn-lt"/>
              <a:ea typeface="+mn-ea"/>
              <a:cs typeface="+mn-cs"/>
            </a:rPr>
            <a:t>SAMPLE ONLY - ESCOSA TO POPULATE DATA PLEASE CHECK AND UPDATE IF LTFP HAS BEEN UPDATED</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180975</xdr:colOff>
      <xdr:row>9</xdr:row>
      <xdr:rowOff>66675</xdr:rowOff>
    </xdr:from>
    <xdr:to>
      <xdr:col>5</xdr:col>
      <xdr:colOff>733425</xdr:colOff>
      <xdr:row>29</xdr:row>
      <xdr:rowOff>104775</xdr:rowOff>
    </xdr:to>
    <xdr:sp macro="" textlink="">
      <xdr:nvSpPr>
        <xdr:cNvPr id="3" name="TextBox 2"/>
        <xdr:cNvSpPr txBox="1"/>
      </xdr:nvSpPr>
      <xdr:spPr>
        <a:xfrm rot="20483842">
          <a:off x="5010150" y="2238375"/>
          <a:ext cx="4933950" cy="3924300"/>
        </a:xfrm>
        <a:prstGeom prst="rect">
          <a:avLst/>
        </a:prstGeom>
        <a:noFill/>
        <a:ln w="9525" cmpd="sng">
          <a:noFill/>
        </a:ln>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AU" sz="6000" b="0" i="0" u="none" strike="noStrike" kern="0" cap="none" spc="0" normalizeH="0" baseline="0" noProof="0">
              <a:ln>
                <a:noFill/>
              </a:ln>
              <a:solidFill>
                <a:sysClr val="window" lastClr="FFFFFF">
                  <a:lumMod val="65000"/>
                </a:sysClr>
              </a:solidFill>
              <a:effectLst/>
              <a:uLnTx/>
              <a:uFillTx/>
              <a:latin typeface="Calibri" panose="020F0502020204030204"/>
              <a:ea typeface="+mn-ea"/>
              <a:cs typeface="+mn-cs"/>
            </a:rPr>
            <a:t>SAMPLE ONLY - DATA POPULATED BY ESCOSA</a:t>
          </a:r>
        </a:p>
      </xdr:txBody>
    </xdr:sp>
    <xdr:clientData/>
  </xdr:twoCellAnchor>
  <xdr:twoCellAnchor>
    <xdr:from>
      <xdr:col>6</xdr:col>
      <xdr:colOff>1362075</xdr:colOff>
      <xdr:row>10</xdr:row>
      <xdr:rowOff>0</xdr:rowOff>
    </xdr:from>
    <xdr:to>
      <xdr:col>6</xdr:col>
      <xdr:colOff>6296025</xdr:colOff>
      <xdr:row>30</xdr:row>
      <xdr:rowOff>47625</xdr:rowOff>
    </xdr:to>
    <xdr:sp macro="" textlink="">
      <xdr:nvSpPr>
        <xdr:cNvPr id="6" name="TextBox 5"/>
        <xdr:cNvSpPr txBox="1"/>
      </xdr:nvSpPr>
      <xdr:spPr>
        <a:xfrm rot="20483842">
          <a:off x="11934825" y="2362200"/>
          <a:ext cx="4933950" cy="3933825"/>
        </a:xfrm>
        <a:prstGeom prst="rect">
          <a:avLst/>
        </a:prstGeom>
        <a:noFill/>
        <a:ln w="9525" cmpd="sng">
          <a:noFill/>
        </a:ln>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AU" sz="6000" b="0" i="0" u="none" strike="noStrike" kern="0" cap="none" spc="0" normalizeH="0" baseline="0" noProof="0">
              <a:ln>
                <a:noFill/>
              </a:ln>
              <a:solidFill>
                <a:sysClr val="window" lastClr="FFFFFF">
                  <a:lumMod val="65000"/>
                </a:sysClr>
              </a:solidFill>
              <a:effectLst/>
              <a:uLnTx/>
              <a:uFillTx/>
              <a:latin typeface="Calibri" panose="020F0502020204030204"/>
              <a:ea typeface="+mn-ea"/>
              <a:cs typeface="+mn-cs"/>
            </a:rPr>
            <a:t>OPTION TO COMPLETE</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knighv01\Director\Cache\objective-prod.treas.sa.gov.au%20uA3155\A2940528\20230615%20-%20LG%20Advice%20-%20City%20of%20Marion%20-%202023-24%20Financial%20Reporting%20Template%20(unprotected)%20(A2940528).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ing_Sheet"/>
      <sheetName val="Instructions"/>
      <sheetName val="Input"/>
      <sheetName val="Material_Amendments_Reasons"/>
      <sheetName val="For_Formatting"/>
      <sheetName val="Azure_Load_Historical"/>
      <sheetName val="Azure_Load_Forecast"/>
    </sheetNames>
    <sheetDataSet>
      <sheetData sheetId="0"/>
      <sheetData sheetId="1"/>
      <sheetData sheetId="2"/>
      <sheetData sheetId="3"/>
      <sheetData sheetId="4">
        <row r="119">
          <cell r="B119" t="str">
            <v>Cash flows from investing activities</v>
          </cell>
        </row>
      </sheetData>
      <sheetData sheetId="5"/>
      <sheetData sheetId="6"/>
    </sheetDataSet>
  </externalBook>
</externalLink>
</file>

<file path=xl/persons/person.xml><?xml version="1.0" encoding="utf-8"?>
<personList xmlns="http://schemas.microsoft.com/office/spreadsheetml/2018/threadedcomments" xmlns:x="http://schemas.openxmlformats.org/spreadsheetml/2006/main">
  <person displayName="Lockett, Zane (ESCOSA)" id="{1E0A8053-0CCF-4440-9BE0-3C62D505390D}" userId="S::Zane.Lockett@sa.gov.au::38740380-3de3-4e55-bf89-9b9837695288"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32" dT="2023-05-24T23:37:43.37" personId="{1E0A8053-0CCF-4440-9BE0-3C62D505390D}" id="{872BB0F2-AF78-4D36-B588-35062A71BC6F}">
    <text>Was FR1.1-018; row is equivalent to LG5.1-001</text>
  </threadedComment>
  <threadedComment ref="C154" dT="2023-05-24T05:55:28.94" personId="{1E0A8053-0CCF-4440-9BE0-3C62D505390D}" id="{8D10FE8C-E2BD-47D1-BCCD-1F27A6772953}">
    <text>Was a LG5.1-019 duplicate</text>
  </threadedComment>
  <threadedComment ref="C157" dT="2023-05-24T01:35:37.78" personId="{1E0A8053-0CCF-4440-9BE0-3C62D505390D}" id="{AF3EC327-482C-45CF-9742-ADF483138FFB}">
    <text>Was a FR1.1-001 duplicate</text>
  </threadedComment>
  <threadedComment ref="C159" dT="2023-05-24T01:41:20.75" personId="{1E0A8053-0CCF-4440-9BE0-3C62D505390D}" id="{D2A45637-33F6-46F2-A57F-68FE1F9B036E}">
    <text>Was a FR1.1-009 duplicate</text>
  </threadedComment>
  <threadedComment ref="C165" dT="2023-05-24T04:18:18.86" personId="{1E0A8053-0CCF-4440-9BE0-3C62D505390D}" id="{23256F81-4696-4F12-8F8A-657AEFE02B37}">
    <text>Was a LG3.1-038 duplicate</text>
  </threadedComment>
  <threadedComment ref="C169" dT="2023-05-25T05:01:09.81" personId="{1E0A8053-0CCF-4440-9BE0-3C62D505390D}" id="{BF3214F7-2B92-4E60-82E0-E83205C00388}">
    <text>Was LG5.1-002; row is equivalent to FR1.1-009</text>
  </threadedComment>
  <threadedComment ref="C174" dT="2023-05-28T23:57:32.74" personId="{1E0A8053-0CCF-4440-9BE0-3C62D505390D}" id="{004AB089-0505-4626-A853-5C966C890D0C}">
    <text>Was LG5.1-007; row is equivalent to LG3.1-001</text>
  </threadedComment>
  <threadedComment ref="C175" dT="2023-05-28T23:57:48.01" personId="{1E0A8053-0CCF-4440-9BE0-3C62D505390D}" id="{C9CE22B4-DDEA-42D2-9FDC-5883457B8E0C}">
    <text>Was LG5.1-008; row is equivalent to LG3.1-002</text>
  </threadedComment>
  <threadedComment ref="C176" dT="2023-05-28T23:58:00.57" personId="{1E0A8053-0CCF-4440-9BE0-3C62D505390D}" id="{592BAD41-0CB1-475D-B1E1-2717693A2457}">
    <text>Was LG5.1-009; row is equivalent to LG3.1-003</text>
  </threadedComment>
  <threadedComment ref="C177" dT="2023-05-28T23:58:32.60" personId="{1E0A8053-0CCF-4440-9BE0-3C62D505390D}" id="{56C6D326-A678-4591-863F-094649790D2D}">
    <text>Was LG5.1-010; row is equivalent to LG3.1-009</text>
  </threadedComment>
  <threadedComment ref="C179" dT="2023-05-24T23:26:45.80" personId="{1E0A8053-0CCF-4440-9BE0-3C62D505390D}" id="{005CFFCA-76F0-4971-B800-A5A76615D167}">
    <text>Was LG5.1-012; row is equivalent to FR1.1-009</text>
  </threadedComment>
  <threadedComment ref="C183" dT="2023-05-25T01:24:13.83" personId="{1E0A8053-0CCF-4440-9BE0-3C62D505390D}" id="{726B5ACD-03E1-4EBA-8A0F-BA9CFAFF6995}">
    <text>Was LG5.1-016; row is equivalent to LG4.1-025</text>
  </threadedComment>
  <threadedComment ref="C184" dT="2023-05-24T06:20:57.90" personId="{1E0A8053-0CCF-4440-9BE0-3C62D505390D}" id="{17659BC2-CD20-453A-AE07-A3B0F4EFB8B4}">
    <text>Was LG5.1-017; row is equivalent to LG4.1-017</text>
  </threadedComment>
  <threadedComment ref="C187" dT="2023-05-24T06:23:42.33" personId="{1E0A8053-0CCF-4440-9BE0-3C62D505390D}" id="{6215F19E-9E4E-4CEA-ACB2-84E61668A993}">
    <text>Was LG5.1-020; row is equivalent to FR1.1-013</text>
  </threadedComment>
</ThreadedComments>
</file>

<file path=xl/worksheets/_rels/sheet1.xml.rels><?xml version="1.0" encoding="utf-8" standalone="yes"?><Relationships xmlns="http://schemas.openxmlformats.org/package/2006/relationships"><Relationship Id="rId1" Type="http://schemas.openxmlformats.org/officeDocument/2006/relationships/hyperlink" Target="mailto:advice@escosa.sa.gov.au"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5" Type="http://schemas.microsoft.com/office/2017/10/relationships/threadedComment" Target="../threadedComments/threadedComment1.xml" /><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AF5852-78EC-4B08-A83A-C6401528A94E}">
  <dimension ref="B2:F59"/>
  <sheetViews>
    <sheetView tabSelected="1" workbookViewId="0" topLeftCell="A12">
      <selection activeCell="C31" sqref="C31:E31"/>
    </sheetView>
  </sheetViews>
  <sheetFormatPr defaultColWidth="9.421875" defaultRowHeight="15"/>
  <cols>
    <col min="1" max="1" width="11.421875" style="10" customWidth="1"/>
    <col min="2" max="2" width="5.421875" style="10" customWidth="1"/>
    <col min="3" max="3" width="16.57421875" style="10" customWidth="1"/>
    <col min="4" max="4" width="107.8515625" style="10" customWidth="1"/>
    <col min="5" max="5" width="11.421875" style="10" customWidth="1"/>
    <col min="6" max="6" width="5.57421875" style="10" customWidth="1"/>
    <col min="7" max="7" width="23.8515625" style="10" customWidth="1"/>
    <col min="8" max="16384" width="9.421875" style="10" customWidth="1"/>
  </cols>
  <sheetData>
    <row r="1" ht="15.75" thickBot="1"/>
    <row r="2" spans="2:6" ht="15">
      <c r="B2" s="11"/>
      <c r="C2" s="12"/>
      <c r="D2" s="12"/>
      <c r="E2" s="12"/>
      <c r="F2" s="13"/>
    </row>
    <row r="3" spans="2:6" ht="15">
      <c r="B3" s="15"/>
      <c r="C3" s="16"/>
      <c r="D3" s="16"/>
      <c r="E3" s="16"/>
      <c r="F3" s="14"/>
    </row>
    <row r="4" spans="2:6" ht="15">
      <c r="B4" s="15"/>
      <c r="C4" s="16"/>
      <c r="D4" s="16"/>
      <c r="E4" s="16"/>
      <c r="F4" s="14"/>
    </row>
    <row r="5" spans="2:6" ht="15">
      <c r="B5" s="15"/>
      <c r="C5" s="16"/>
      <c r="D5" s="16"/>
      <c r="E5" s="16"/>
      <c r="F5" s="14"/>
    </row>
    <row r="6" spans="2:6" ht="15">
      <c r="B6" s="15"/>
      <c r="C6" s="16"/>
      <c r="D6" s="16"/>
      <c r="E6" s="16"/>
      <c r="F6" s="14"/>
    </row>
    <row r="7" spans="2:6" ht="15">
      <c r="B7" s="15"/>
      <c r="C7" s="16"/>
      <c r="D7" s="16"/>
      <c r="E7" s="16"/>
      <c r="F7" s="14"/>
    </row>
    <row r="8" spans="2:6" ht="18.75" customHeight="1">
      <c r="B8" s="15"/>
      <c r="C8" s="16"/>
      <c r="D8" s="16"/>
      <c r="E8" s="16"/>
      <c r="F8" s="14"/>
    </row>
    <row r="9" spans="2:6" ht="26.25">
      <c r="B9" s="15"/>
      <c r="C9" s="154" t="s">
        <v>371</v>
      </c>
      <c r="D9" s="154"/>
      <c r="E9" s="154"/>
      <c r="F9" s="14"/>
    </row>
    <row r="10" spans="2:6" ht="26.25">
      <c r="B10" s="15"/>
      <c r="C10" s="154" t="s">
        <v>291</v>
      </c>
      <c r="D10" s="154"/>
      <c r="E10" s="154"/>
      <c r="F10" s="14"/>
    </row>
    <row r="11" spans="2:6" ht="15">
      <c r="B11" s="15"/>
      <c r="C11" s="16"/>
      <c r="D11" s="16"/>
      <c r="E11" s="16"/>
      <c r="F11" s="14"/>
    </row>
    <row r="12" spans="2:6" ht="77.25" customHeight="1">
      <c r="B12" s="15"/>
      <c r="C12" s="155" t="s">
        <v>342</v>
      </c>
      <c r="D12" s="155"/>
      <c r="E12" s="155"/>
      <c r="F12" s="14"/>
    </row>
    <row r="13" spans="2:6" ht="15.75" thickBot="1">
      <c r="B13" s="15"/>
      <c r="C13" s="16"/>
      <c r="D13" s="16"/>
      <c r="E13" s="16"/>
      <c r="F13" s="14"/>
    </row>
    <row r="14" spans="2:6" ht="16.5" thickBot="1">
      <c r="B14" s="15"/>
      <c r="C14" s="96" t="s">
        <v>241</v>
      </c>
      <c r="D14" s="105" t="s">
        <v>385</v>
      </c>
      <c r="E14" s="104"/>
      <c r="F14" s="14"/>
    </row>
    <row r="15" spans="2:6" ht="15" customHeight="1">
      <c r="B15" s="15"/>
      <c r="C15" s="97"/>
      <c r="D15" s="16"/>
      <c r="E15" s="16"/>
      <c r="F15" s="14"/>
    </row>
    <row r="16" spans="2:6" ht="15.75">
      <c r="B16" s="15"/>
      <c r="C16" s="98" t="s">
        <v>319</v>
      </c>
      <c r="D16" s="17"/>
      <c r="E16" s="16"/>
      <c r="F16" s="14"/>
    </row>
    <row r="17" spans="2:6" ht="15.75" thickBot="1">
      <c r="B17" s="15"/>
      <c r="C17" s="97"/>
      <c r="D17" s="16"/>
      <c r="E17" s="16"/>
      <c r="F17" s="14"/>
    </row>
    <row r="18" spans="2:6" ht="16.5" thickBot="1">
      <c r="B18" s="15"/>
      <c r="C18" s="98" t="s">
        <v>312</v>
      </c>
      <c r="D18" s="108"/>
      <c r="E18" s="16"/>
      <c r="F18" s="14"/>
    </row>
    <row r="19" spans="2:6" ht="15.75" thickBot="1">
      <c r="B19" s="15"/>
      <c r="C19" s="99"/>
      <c r="D19" s="16"/>
      <c r="E19" s="16"/>
      <c r="F19" s="14"/>
    </row>
    <row r="20" spans="2:6" ht="16.5" thickBot="1">
      <c r="B20" s="15"/>
      <c r="C20" s="98" t="s">
        <v>313</v>
      </c>
      <c r="D20" s="108"/>
      <c r="E20" s="16"/>
      <c r="F20" s="14"/>
    </row>
    <row r="21" spans="2:6" ht="16.5" thickBot="1">
      <c r="B21" s="15"/>
      <c r="C21" s="98"/>
      <c r="D21" s="16"/>
      <c r="E21" s="16"/>
      <c r="F21" s="14"/>
    </row>
    <row r="22" spans="2:6" ht="16.5" thickBot="1">
      <c r="B22" s="15"/>
      <c r="C22" s="98" t="s">
        <v>314</v>
      </c>
      <c r="D22" s="109"/>
      <c r="E22" s="16"/>
      <c r="F22" s="14"/>
    </row>
    <row r="23" spans="2:6" ht="15.75" thickBot="1">
      <c r="B23" s="15"/>
      <c r="C23" s="99"/>
      <c r="D23" s="16"/>
      <c r="E23" s="16"/>
      <c r="F23" s="14"/>
    </row>
    <row r="24" spans="2:6" ht="16.5" thickBot="1">
      <c r="B24" s="15"/>
      <c r="C24" s="98" t="s">
        <v>315</v>
      </c>
      <c r="D24" s="108"/>
      <c r="E24" s="16"/>
      <c r="F24" s="14"/>
    </row>
    <row r="25" spans="2:6" ht="15">
      <c r="B25" s="15"/>
      <c r="C25" s="17"/>
      <c r="D25" s="16"/>
      <c r="E25" s="16"/>
      <c r="F25" s="14"/>
    </row>
    <row r="26" spans="2:6" ht="15">
      <c r="B26" s="15"/>
      <c r="C26" s="100" t="s">
        <v>333</v>
      </c>
      <c r="D26" s="16"/>
      <c r="E26" s="16"/>
      <c r="F26" s="14"/>
    </row>
    <row r="27" spans="2:6" ht="15">
      <c r="B27" s="15"/>
      <c r="C27" s="16" t="s">
        <v>382</v>
      </c>
      <c r="D27" s="16"/>
      <c r="E27" s="16"/>
      <c r="F27" s="14"/>
    </row>
    <row r="28" spans="2:6" ht="15">
      <c r="B28" s="15"/>
      <c r="C28" s="101" t="s">
        <v>255</v>
      </c>
      <c r="D28" s="16"/>
      <c r="E28" s="16"/>
      <c r="F28" s="14"/>
    </row>
    <row r="29" spans="2:6" ht="15">
      <c r="B29" s="15"/>
      <c r="C29" s="101"/>
      <c r="D29" s="16"/>
      <c r="E29" s="16"/>
      <c r="F29" s="14"/>
    </row>
    <row r="30" spans="2:6" ht="15">
      <c r="B30" s="15"/>
      <c r="C30" s="101"/>
      <c r="D30" s="16"/>
      <c r="E30" s="16"/>
      <c r="F30" s="14"/>
    </row>
    <row r="31" spans="2:6" ht="15">
      <c r="B31" s="15"/>
      <c r="C31" s="156" t="s">
        <v>293</v>
      </c>
      <c r="D31" s="153"/>
      <c r="E31" s="153"/>
      <c r="F31" s="14"/>
    </row>
    <row r="32" spans="2:6" ht="49.35" customHeight="1">
      <c r="B32" s="15"/>
      <c r="C32" s="149" t="s">
        <v>383</v>
      </c>
      <c r="D32" s="150"/>
      <c r="E32" s="150"/>
      <c r="F32" s="14"/>
    </row>
    <row r="33" spans="2:6" ht="15">
      <c r="B33" s="15"/>
      <c r="C33" s="21"/>
      <c r="D33" s="16"/>
      <c r="E33" s="16"/>
      <c r="F33" s="14"/>
    </row>
    <row r="34" spans="2:6" ht="28.7" customHeight="1">
      <c r="B34" s="15"/>
      <c r="C34" s="149" t="s">
        <v>370</v>
      </c>
      <c r="D34" s="153"/>
      <c r="E34" s="153"/>
      <c r="F34" s="14"/>
    </row>
    <row r="35" spans="2:6" ht="15">
      <c r="B35" s="15"/>
      <c r="C35" s="21"/>
      <c r="D35" s="16"/>
      <c r="E35" s="16"/>
      <c r="F35" s="14"/>
    </row>
    <row r="36" spans="2:6" ht="29.45" customHeight="1">
      <c r="B36" s="15"/>
      <c r="C36" s="149" t="s">
        <v>369</v>
      </c>
      <c r="D36" s="150"/>
      <c r="E36" s="150"/>
      <c r="F36" s="14"/>
    </row>
    <row r="37" spans="2:6" ht="15">
      <c r="B37" s="15"/>
      <c r="C37" s="75"/>
      <c r="D37" s="16"/>
      <c r="E37" s="16"/>
      <c r="F37" s="14"/>
    </row>
    <row r="38" spans="2:6" ht="30" customHeight="1">
      <c r="B38" s="15"/>
      <c r="C38" s="151" t="s">
        <v>368</v>
      </c>
      <c r="D38" s="152"/>
      <c r="E38" s="152"/>
      <c r="F38" s="14"/>
    </row>
    <row r="39" spans="2:6" ht="15">
      <c r="B39" s="15"/>
      <c r="C39" s="75"/>
      <c r="D39" s="16"/>
      <c r="E39" s="16"/>
      <c r="F39" s="14"/>
    </row>
    <row r="40" spans="2:6" ht="15">
      <c r="B40" s="15"/>
      <c r="C40" s="149" t="s">
        <v>367</v>
      </c>
      <c r="D40" s="153"/>
      <c r="E40" s="153"/>
      <c r="F40" s="14"/>
    </row>
    <row r="41" spans="2:6" ht="15">
      <c r="B41" s="15"/>
      <c r="C41" s="75"/>
      <c r="D41" s="16"/>
      <c r="E41" s="16"/>
      <c r="F41" s="14"/>
    </row>
    <row r="42" spans="2:6" ht="28.7" customHeight="1">
      <c r="B42" s="15"/>
      <c r="C42" s="149" t="s">
        <v>366</v>
      </c>
      <c r="D42" s="153"/>
      <c r="E42" s="153"/>
      <c r="F42" s="14"/>
    </row>
    <row r="43" spans="2:6" ht="15">
      <c r="B43" s="15"/>
      <c r="C43" s="75"/>
      <c r="D43" s="16"/>
      <c r="E43" s="16"/>
      <c r="F43" s="14"/>
    </row>
    <row r="44" spans="2:6" ht="15">
      <c r="B44" s="15"/>
      <c r="C44" s="149" t="s">
        <v>365</v>
      </c>
      <c r="D44" s="153"/>
      <c r="E44" s="153"/>
      <c r="F44" s="14"/>
    </row>
    <row r="45" spans="2:6" ht="15">
      <c r="B45" s="15"/>
      <c r="C45" s="89"/>
      <c r="D45" s="16"/>
      <c r="E45" s="16"/>
      <c r="F45" s="14"/>
    </row>
    <row r="46" spans="2:6" ht="33" customHeight="1">
      <c r="B46" s="15"/>
      <c r="C46" s="157" t="s">
        <v>364</v>
      </c>
      <c r="D46" s="153"/>
      <c r="E46" s="153"/>
      <c r="F46" s="14"/>
    </row>
    <row r="47" spans="2:6" ht="15">
      <c r="B47" s="15"/>
      <c r="C47" s="89"/>
      <c r="D47" s="16"/>
      <c r="E47" s="16"/>
      <c r="F47" s="14"/>
    </row>
    <row r="48" spans="2:6" ht="45" customHeight="1">
      <c r="B48" s="15"/>
      <c r="C48" s="157" t="s">
        <v>363</v>
      </c>
      <c r="D48" s="153"/>
      <c r="E48" s="153"/>
      <c r="F48" s="14"/>
    </row>
    <row r="49" spans="2:6" ht="15">
      <c r="B49" s="15"/>
      <c r="C49" s="146"/>
      <c r="D49" s="16"/>
      <c r="E49" s="16"/>
      <c r="F49" s="14"/>
    </row>
    <row r="50" spans="2:6" ht="61.5" customHeight="1">
      <c r="B50" s="15"/>
      <c r="C50" s="157" t="s">
        <v>362</v>
      </c>
      <c r="D50" s="153"/>
      <c r="E50" s="153"/>
      <c r="F50" s="14"/>
    </row>
    <row r="51" spans="2:6" ht="15">
      <c r="B51" s="15"/>
      <c r="C51" s="146"/>
      <c r="D51" s="16"/>
      <c r="E51" s="16"/>
      <c r="F51" s="14"/>
    </row>
    <row r="52" spans="2:6" ht="15">
      <c r="B52" s="15"/>
      <c r="C52" s="149" t="s">
        <v>361</v>
      </c>
      <c r="D52" s="153"/>
      <c r="E52" s="153"/>
      <c r="F52" s="14"/>
    </row>
    <row r="53" spans="2:6" ht="15">
      <c r="B53" s="15"/>
      <c r="C53" s="145"/>
      <c r="D53" s="16"/>
      <c r="E53" s="16"/>
      <c r="F53" s="14"/>
    </row>
    <row r="54" spans="2:6" ht="35.25" customHeight="1">
      <c r="B54" s="15"/>
      <c r="C54" s="151" t="s">
        <v>360</v>
      </c>
      <c r="D54" s="151"/>
      <c r="E54" s="151"/>
      <c r="F54" s="14"/>
    </row>
    <row r="55" spans="2:6" ht="15">
      <c r="B55" s="15"/>
      <c r="C55" s="75"/>
      <c r="D55" s="16"/>
      <c r="E55" s="16"/>
      <c r="F55" s="14"/>
    </row>
    <row r="56" spans="2:6" ht="28.15" customHeight="1">
      <c r="B56" s="15"/>
      <c r="C56" s="158" t="s">
        <v>359</v>
      </c>
      <c r="D56" s="153"/>
      <c r="E56" s="153"/>
      <c r="F56" s="14"/>
    </row>
    <row r="57" spans="2:6" ht="15">
      <c r="B57" s="15"/>
      <c r="C57" s="144"/>
      <c r="D57" s="16"/>
      <c r="E57" s="16"/>
      <c r="F57" s="14"/>
    </row>
    <row r="58" spans="2:6" ht="15">
      <c r="B58" s="15"/>
      <c r="C58" s="158" t="s">
        <v>358</v>
      </c>
      <c r="D58" s="153"/>
      <c r="E58" s="153"/>
      <c r="F58" s="14"/>
    </row>
    <row r="59" spans="2:6" ht="15.75" thickBot="1">
      <c r="B59" s="102"/>
      <c r="C59" s="82"/>
      <c r="D59" s="82"/>
      <c r="E59" s="103"/>
      <c r="F59" s="18"/>
    </row>
  </sheetData>
  <mergeCells count="18">
    <mergeCell ref="C46:E46"/>
    <mergeCell ref="C48:E48"/>
    <mergeCell ref="C50:E50"/>
    <mergeCell ref="C52:E52"/>
    <mergeCell ref="C58:E58"/>
    <mergeCell ref="C54:E54"/>
    <mergeCell ref="C56:E56"/>
    <mergeCell ref="C9:E9"/>
    <mergeCell ref="C10:E10"/>
    <mergeCell ref="C12:E12"/>
    <mergeCell ref="C32:E32"/>
    <mergeCell ref="C34:E34"/>
    <mergeCell ref="C31:E31"/>
    <mergeCell ref="C36:E36"/>
    <mergeCell ref="C38:E38"/>
    <mergeCell ref="C42:E42"/>
    <mergeCell ref="C44:E44"/>
    <mergeCell ref="C40:E40"/>
  </mergeCells>
  <hyperlinks>
    <hyperlink ref="C28" r:id="rId1" display="mailto:advice@escosa.sa.gov.au"/>
  </hyperlinks>
  <printOptions/>
  <pageMargins left="0.7086614173228347" right="0.7086614173228347" top="0.7480314960629921" bottom="0.7480314960629921" header="0.31496062992125984" footer="0.31496062992125984"/>
  <pageSetup horizontalDpi="600" verticalDpi="600" orientation="landscape" paperSize="9" scale="89" r:id="rId3"/>
  <rowBreaks count="1" manualBreakCount="1">
    <brk id="29"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545E8D-48F3-4930-9D49-841BEED14ACE}">
  <dimension ref="B2:E36"/>
  <sheetViews>
    <sheetView workbookViewId="0" topLeftCell="A27">
      <selection activeCell="C39" sqref="C39"/>
    </sheetView>
  </sheetViews>
  <sheetFormatPr defaultColWidth="9.421875" defaultRowHeight="15"/>
  <cols>
    <col min="1" max="1" width="11.421875" style="10" customWidth="1"/>
    <col min="2" max="2" width="5.57421875" style="10" customWidth="1"/>
    <col min="3" max="3" width="129.7109375" style="10" customWidth="1"/>
    <col min="4" max="5" width="3.421875" style="10" customWidth="1"/>
    <col min="6" max="6" width="11.57421875" style="10" customWidth="1"/>
    <col min="7" max="16384" width="9.421875" style="10" customWidth="1"/>
  </cols>
  <sheetData>
    <row r="1" ht="15.75" thickBot="1"/>
    <row r="2" spans="2:5" ht="15">
      <c r="B2" s="11"/>
      <c r="C2" s="12"/>
      <c r="D2" s="12"/>
      <c r="E2" s="13"/>
    </row>
    <row r="3" spans="2:5" ht="15">
      <c r="B3" s="15"/>
      <c r="C3" s="16"/>
      <c r="D3" s="16"/>
      <c r="E3" s="14"/>
    </row>
    <row r="4" spans="2:5" ht="15">
      <c r="B4" s="15"/>
      <c r="C4" s="16"/>
      <c r="D4" s="16"/>
      <c r="E4" s="14"/>
    </row>
    <row r="5" spans="2:5" ht="15">
      <c r="B5" s="15"/>
      <c r="C5" s="16"/>
      <c r="D5" s="16"/>
      <c r="E5" s="14"/>
    </row>
    <row r="6" spans="2:5" ht="15">
      <c r="B6" s="15"/>
      <c r="C6" s="16"/>
      <c r="D6" s="16"/>
      <c r="E6" s="14"/>
    </row>
    <row r="7" spans="2:5" ht="15">
      <c r="B7" s="15"/>
      <c r="C7" s="16"/>
      <c r="D7" s="16"/>
      <c r="E7" s="14"/>
    </row>
    <row r="8" spans="2:5" ht="15">
      <c r="B8" s="15"/>
      <c r="C8" s="16"/>
      <c r="D8" s="16"/>
      <c r="E8" s="14"/>
    </row>
    <row r="9" spans="2:5" ht="15">
      <c r="B9" s="15"/>
      <c r="C9" s="16"/>
      <c r="D9" s="16"/>
      <c r="E9" s="14"/>
    </row>
    <row r="10" spans="2:5" ht="24" customHeight="1">
      <c r="B10" s="159" t="s">
        <v>292</v>
      </c>
      <c r="C10" s="160"/>
      <c r="D10" s="160"/>
      <c r="E10" s="23"/>
    </row>
    <row r="11" spans="2:5" ht="26.25">
      <c r="B11" s="22"/>
      <c r="C11" s="19"/>
      <c r="D11" s="19"/>
      <c r="E11" s="23"/>
    </row>
    <row r="12" spans="2:5" ht="26.25">
      <c r="B12" s="73" t="s">
        <v>291</v>
      </c>
      <c r="C12" s="20"/>
      <c r="D12" s="20"/>
      <c r="E12" s="25"/>
    </row>
    <row r="13" spans="2:5" ht="15" customHeight="1">
      <c r="B13" s="26"/>
      <c r="C13" s="21"/>
      <c r="D13" s="21"/>
      <c r="E13" s="25"/>
    </row>
    <row r="14" spans="2:5" ht="22.5" customHeight="1">
      <c r="B14" s="24" t="s">
        <v>127</v>
      </c>
      <c r="C14" s="21"/>
      <c r="D14" s="21"/>
      <c r="E14" s="25"/>
    </row>
    <row r="15" spans="2:5" ht="90">
      <c r="B15" s="90" t="s">
        <v>242</v>
      </c>
      <c r="C15" s="91" t="s">
        <v>381</v>
      </c>
      <c r="D15" s="21"/>
      <c r="E15" s="25"/>
    </row>
    <row r="16" spans="2:5" ht="15">
      <c r="B16" s="90"/>
      <c r="C16" s="91"/>
      <c r="D16" s="21"/>
      <c r="E16" s="25"/>
    </row>
    <row r="17" spans="2:5" ht="15">
      <c r="B17" s="74" t="s">
        <v>243</v>
      </c>
      <c r="C17" s="75" t="s">
        <v>294</v>
      </c>
      <c r="D17" s="21"/>
      <c r="E17" s="25"/>
    </row>
    <row r="18" spans="2:5" ht="15">
      <c r="B18" s="74"/>
      <c r="C18" s="75"/>
      <c r="D18" s="21"/>
      <c r="E18" s="25"/>
    </row>
    <row r="19" spans="2:5" ht="90">
      <c r="B19" s="90" t="s">
        <v>244</v>
      </c>
      <c r="C19" s="89" t="s">
        <v>380</v>
      </c>
      <c r="D19" s="21"/>
      <c r="E19" s="25"/>
    </row>
    <row r="20" spans="2:5" ht="15">
      <c r="B20" s="90"/>
      <c r="C20" s="89"/>
      <c r="D20" s="21"/>
      <c r="E20" s="25"/>
    </row>
    <row r="21" spans="2:5" ht="15">
      <c r="B21" s="90" t="s">
        <v>245</v>
      </c>
      <c r="C21" s="75" t="s">
        <v>379</v>
      </c>
      <c r="D21" s="21"/>
      <c r="E21" s="25"/>
    </row>
    <row r="22" spans="2:5" ht="15">
      <c r="B22" s="90"/>
      <c r="C22" s="21"/>
      <c r="D22" s="21"/>
      <c r="E22" s="25"/>
    </row>
    <row r="23" spans="2:5" ht="195">
      <c r="B23" s="90" t="s">
        <v>246</v>
      </c>
      <c r="C23" s="110" t="s">
        <v>384</v>
      </c>
      <c r="D23" s="21"/>
      <c r="E23" s="25"/>
    </row>
    <row r="24" spans="2:5" ht="10.5" customHeight="1">
      <c r="B24" s="90"/>
      <c r="C24" s="89"/>
      <c r="D24" s="21"/>
      <c r="E24" s="25"/>
    </row>
    <row r="25" spans="2:5" ht="36" customHeight="1">
      <c r="B25" s="90" t="s">
        <v>247</v>
      </c>
      <c r="C25" s="91" t="s">
        <v>378</v>
      </c>
      <c r="D25" s="21"/>
      <c r="E25" s="25"/>
    </row>
    <row r="26" spans="2:5" ht="10.5" customHeight="1">
      <c r="B26" s="90"/>
      <c r="C26" s="75"/>
      <c r="D26" s="21"/>
      <c r="E26" s="25"/>
    </row>
    <row r="27" spans="2:5" ht="171.75" customHeight="1">
      <c r="B27" s="90" t="s">
        <v>377</v>
      </c>
      <c r="C27" s="91" t="s">
        <v>376</v>
      </c>
      <c r="D27" s="21"/>
      <c r="E27" s="25"/>
    </row>
    <row r="28" spans="2:5" ht="13.15" customHeight="1">
      <c r="B28" s="90"/>
      <c r="C28" s="89"/>
      <c r="D28" s="21"/>
      <c r="E28" s="25"/>
    </row>
    <row r="29" spans="2:5" ht="60">
      <c r="B29" s="90" t="s">
        <v>248</v>
      </c>
      <c r="C29" s="89" t="s">
        <v>375</v>
      </c>
      <c r="D29" s="21"/>
      <c r="E29" s="25"/>
    </row>
    <row r="30" spans="2:5" ht="15">
      <c r="B30" s="90"/>
      <c r="C30" s="89"/>
      <c r="D30" s="21"/>
      <c r="E30" s="25"/>
    </row>
    <row r="31" spans="2:5" ht="45">
      <c r="B31" s="90" t="s">
        <v>249</v>
      </c>
      <c r="C31" s="91" t="s">
        <v>374</v>
      </c>
      <c r="D31" s="21"/>
      <c r="E31" s="25"/>
    </row>
    <row r="32" spans="2:5" ht="15">
      <c r="B32" s="90"/>
      <c r="C32" s="89"/>
      <c r="D32" s="21"/>
      <c r="E32" s="25"/>
    </row>
    <row r="33" spans="2:5" ht="15">
      <c r="B33" s="90" t="s">
        <v>373</v>
      </c>
      <c r="C33" s="75" t="s">
        <v>386</v>
      </c>
      <c r="D33" s="21"/>
      <c r="E33" s="25"/>
    </row>
    <row r="34" spans="2:5" ht="15">
      <c r="B34" s="90"/>
      <c r="C34" s="75"/>
      <c r="D34" s="21"/>
      <c r="E34" s="25"/>
    </row>
    <row r="35" spans="2:5" ht="15">
      <c r="B35" s="90" t="s">
        <v>372</v>
      </c>
      <c r="C35" s="75" t="s">
        <v>318</v>
      </c>
      <c r="D35" s="21"/>
      <c r="E35" s="25"/>
    </row>
    <row r="36" spans="2:5" ht="15.75" thickBot="1">
      <c r="B36" s="27"/>
      <c r="C36" s="76"/>
      <c r="D36" s="28"/>
      <c r="E36" s="29"/>
    </row>
  </sheetData>
  <mergeCells count="1">
    <mergeCell ref="B10:D10"/>
  </mergeCells>
  <printOptions/>
  <pageMargins left="0.7086614173228347" right="0.7086614173228347" top="0.7480314960629921" bottom="0.7480314960629921" header="0.31496062992125984" footer="0.31496062992125984"/>
  <pageSetup horizontalDpi="600" verticalDpi="600" orientation="landscape" paperSize="9" scale="89" r:id="rId2"/>
  <rowBreaks count="1" manualBreakCount="1">
    <brk id="22" max="16383" man="1"/>
  </rowBreaks>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9B52C8-0DEF-4615-9BC1-FC393EA92E46}">
  <dimension ref="A1:Z200"/>
  <sheetViews>
    <sheetView showGridLines="0" zoomScale="75" zoomScaleNormal="75" workbookViewId="0" topLeftCell="A1">
      <pane xSplit="4" ySplit="5" topLeftCell="J6" activePane="bottomRight" state="frozen"/>
      <selection pane="topLeft" activeCell="V198" sqref="V198"/>
      <selection pane="topRight" activeCell="V198" sqref="V198"/>
      <selection pane="bottomLeft" activeCell="V198" sqref="V198"/>
      <selection pane="bottomRight" activeCell="Q30" sqref="Q30"/>
    </sheetView>
  </sheetViews>
  <sheetFormatPr defaultColWidth="8.7109375" defaultRowHeight="15"/>
  <cols>
    <col min="1" max="1" width="18.7109375" style="0" customWidth="1"/>
    <col min="2" max="2" width="98.421875" style="0" customWidth="1"/>
    <col min="3" max="3" width="13.7109375" style="1" hidden="1" customWidth="1"/>
    <col min="4" max="4" width="9.7109375" style="0" customWidth="1"/>
    <col min="5" max="6" width="11.421875" style="30" customWidth="1"/>
    <col min="7" max="7" width="13.28125" style="30" bestFit="1" customWidth="1"/>
    <col min="8" max="25" width="11.421875" style="30" customWidth="1"/>
    <col min="26" max="26" width="43.28125" style="30" customWidth="1"/>
    <col min="27" max="16384" width="8.7109375" style="30" customWidth="1"/>
  </cols>
  <sheetData>
    <row r="1" ht="15">
      <c r="A1" s="54" t="s">
        <v>128</v>
      </c>
    </row>
    <row r="2" spans="1:3" ht="15">
      <c r="A2" s="2" t="s">
        <v>126</v>
      </c>
      <c r="B2" s="7" t="str">
        <f>Covering_Sheet!D14</f>
        <v>Type council name here</v>
      </c>
      <c r="C2" s="3"/>
    </row>
    <row r="3" spans="5:26" ht="15">
      <c r="E3" s="161" t="s">
        <v>311</v>
      </c>
      <c r="F3" s="162"/>
      <c r="G3" s="162"/>
      <c r="H3" s="162"/>
      <c r="I3" s="162"/>
      <c r="J3" s="162"/>
      <c r="K3" s="162"/>
      <c r="L3" s="162"/>
      <c r="M3" s="162"/>
      <c r="N3" s="163"/>
      <c r="O3" s="58"/>
      <c r="P3" s="167" t="s">
        <v>130</v>
      </c>
      <c r="Q3" s="168"/>
      <c r="R3" s="168"/>
      <c r="S3" s="168"/>
      <c r="T3" s="168"/>
      <c r="U3" s="168"/>
      <c r="V3" s="168"/>
      <c r="W3" s="168"/>
      <c r="X3" s="168"/>
      <c r="Y3" s="169"/>
      <c r="Z3" s="32" t="s">
        <v>129</v>
      </c>
    </row>
    <row r="4" spans="5:25" ht="15">
      <c r="E4" s="59" t="s">
        <v>93</v>
      </c>
      <c r="F4" s="59" t="s">
        <v>93</v>
      </c>
      <c r="G4" s="59" t="s">
        <v>93</v>
      </c>
      <c r="H4" s="59" t="s">
        <v>93</v>
      </c>
      <c r="I4" s="59" t="s">
        <v>93</v>
      </c>
      <c r="J4" s="59" t="s">
        <v>93</v>
      </c>
      <c r="K4" s="59" t="s">
        <v>93</v>
      </c>
      <c r="L4" s="59" t="s">
        <v>93</v>
      </c>
      <c r="M4" s="59" t="s">
        <v>93</v>
      </c>
      <c r="N4" s="59" t="s">
        <v>93</v>
      </c>
      <c r="O4" s="77" t="s">
        <v>251</v>
      </c>
      <c r="P4" s="59" t="s">
        <v>94</v>
      </c>
      <c r="Q4" s="59" t="s">
        <v>94</v>
      </c>
      <c r="R4" s="59" t="s">
        <v>94</v>
      </c>
      <c r="S4" s="59" t="s">
        <v>94</v>
      </c>
      <c r="T4" s="59" t="s">
        <v>94</v>
      </c>
      <c r="U4" s="59" t="s">
        <v>94</v>
      </c>
      <c r="V4" s="59" t="s">
        <v>94</v>
      </c>
      <c r="W4" s="59" t="s">
        <v>94</v>
      </c>
      <c r="X4" s="59" t="s">
        <v>94</v>
      </c>
      <c r="Y4" s="59" t="s">
        <v>94</v>
      </c>
    </row>
    <row r="5" spans="3:25" ht="15">
      <c r="C5" s="9" t="s">
        <v>132</v>
      </c>
      <c r="E5" s="32" t="s">
        <v>5</v>
      </c>
      <c r="F5" s="32" t="s">
        <v>6</v>
      </c>
      <c r="G5" s="32" t="s">
        <v>7</v>
      </c>
      <c r="H5" s="32" t="s">
        <v>8</v>
      </c>
      <c r="I5" s="32" t="s">
        <v>9</v>
      </c>
      <c r="J5" s="32" t="s">
        <v>10</v>
      </c>
      <c r="K5" s="32" t="s">
        <v>11</v>
      </c>
      <c r="L5" s="32" t="s">
        <v>12</v>
      </c>
      <c r="M5" s="32" t="s">
        <v>13</v>
      </c>
      <c r="N5" s="32" t="s">
        <v>14</v>
      </c>
      <c r="O5" s="81" t="s">
        <v>81</v>
      </c>
      <c r="P5" s="81" t="s">
        <v>82</v>
      </c>
      <c r="Q5" s="81" t="s">
        <v>83</v>
      </c>
      <c r="R5" s="81" t="s">
        <v>84</v>
      </c>
      <c r="S5" s="81" t="s">
        <v>85</v>
      </c>
      <c r="T5" s="81" t="s">
        <v>86</v>
      </c>
      <c r="U5" s="81" t="s">
        <v>87</v>
      </c>
      <c r="V5" s="81" t="s">
        <v>88</v>
      </c>
      <c r="W5" s="81" t="s">
        <v>89</v>
      </c>
      <c r="X5" s="81" t="s">
        <v>96</v>
      </c>
      <c r="Y5" s="81" t="s">
        <v>343</v>
      </c>
    </row>
    <row r="6" spans="2:26" ht="21">
      <c r="B6" s="55" t="s">
        <v>252</v>
      </c>
      <c r="C6" s="30"/>
      <c r="Z6" s="33"/>
    </row>
    <row r="7" spans="2:26" ht="15">
      <c r="B7" t="s">
        <v>2</v>
      </c>
      <c r="C7" s="1" t="s">
        <v>253</v>
      </c>
      <c r="D7" s="1" t="s">
        <v>95</v>
      </c>
      <c r="E7" s="60"/>
      <c r="F7" s="60"/>
      <c r="G7" s="60"/>
      <c r="H7" s="60"/>
      <c r="I7" s="60"/>
      <c r="J7" s="60"/>
      <c r="K7" s="60"/>
      <c r="L7" s="60"/>
      <c r="M7" s="60"/>
      <c r="N7" s="60"/>
      <c r="O7" s="94"/>
      <c r="P7" s="92"/>
      <c r="Q7" s="92"/>
      <c r="R7" s="92"/>
      <c r="S7" s="92"/>
      <c r="T7" s="92"/>
      <c r="U7" s="92"/>
      <c r="V7" s="92"/>
      <c r="W7" s="92"/>
      <c r="X7" s="92"/>
      <c r="Y7" s="92"/>
      <c r="Z7" s="164" t="s">
        <v>344</v>
      </c>
    </row>
    <row r="8" spans="5:26" ht="15">
      <c r="E8" s="61"/>
      <c r="F8" s="61"/>
      <c r="G8" s="61"/>
      <c r="H8" s="61"/>
      <c r="I8" s="62"/>
      <c r="J8" s="31"/>
      <c r="K8" s="31"/>
      <c r="L8" s="31"/>
      <c r="M8" s="31"/>
      <c r="N8" s="31"/>
      <c r="O8" s="38"/>
      <c r="P8" s="38"/>
      <c r="Q8" s="38"/>
      <c r="R8" s="38"/>
      <c r="S8" s="38"/>
      <c r="T8" s="38"/>
      <c r="U8" s="38"/>
      <c r="V8" s="38"/>
      <c r="W8" s="38"/>
      <c r="X8" s="38"/>
      <c r="Y8" s="38"/>
      <c r="Z8" s="165"/>
    </row>
    <row r="9" spans="2:26" ht="15">
      <c r="B9" t="s">
        <v>250</v>
      </c>
      <c r="C9" s="1" t="s">
        <v>254</v>
      </c>
      <c r="D9" s="1" t="s">
        <v>95</v>
      </c>
      <c r="E9" s="63"/>
      <c r="F9" s="63"/>
      <c r="G9" s="63"/>
      <c r="H9" s="63"/>
      <c r="I9" s="63"/>
      <c r="J9" s="63"/>
      <c r="K9" s="63"/>
      <c r="L9" s="63"/>
      <c r="M9" s="63"/>
      <c r="N9" s="63"/>
      <c r="O9" s="95"/>
      <c r="P9" s="93"/>
      <c r="Q9" s="93"/>
      <c r="R9" s="93"/>
      <c r="S9" s="93"/>
      <c r="T9" s="93"/>
      <c r="U9" s="93"/>
      <c r="V9" s="93"/>
      <c r="W9" s="93"/>
      <c r="X9" s="93"/>
      <c r="Y9" s="93"/>
      <c r="Z9" s="166"/>
    </row>
    <row r="10" spans="2:26" ht="15">
      <c r="B10" s="5" t="s">
        <v>257</v>
      </c>
      <c r="C10" s="1" t="s">
        <v>277</v>
      </c>
      <c r="F10" s="31"/>
      <c r="G10" s="31"/>
      <c r="H10" s="31"/>
      <c r="I10" s="31"/>
      <c r="J10" s="31"/>
      <c r="K10" s="64"/>
      <c r="L10" s="31"/>
      <c r="M10" s="31"/>
      <c r="N10" s="31"/>
      <c r="O10" s="31"/>
      <c r="P10" s="31"/>
      <c r="Q10" s="31"/>
      <c r="R10" s="31"/>
      <c r="S10" s="31"/>
      <c r="T10" s="31"/>
      <c r="U10" s="31"/>
      <c r="V10" s="31"/>
      <c r="W10" s="31"/>
      <c r="X10" s="31"/>
      <c r="Y10" s="31"/>
      <c r="Z10" s="31"/>
    </row>
    <row r="11" spans="6:26" ht="15">
      <c r="F11" s="31"/>
      <c r="G11" s="31"/>
      <c r="H11" s="31"/>
      <c r="I11" s="31"/>
      <c r="J11" s="31"/>
      <c r="K11" s="64"/>
      <c r="L11" s="31"/>
      <c r="M11" s="31"/>
      <c r="N11" s="31"/>
      <c r="O11" s="31"/>
      <c r="P11" s="31"/>
      <c r="Q11" s="31"/>
      <c r="R11" s="31"/>
      <c r="S11" s="31"/>
      <c r="T11" s="31"/>
      <c r="U11" s="31"/>
      <c r="V11" s="31"/>
      <c r="W11" s="31"/>
      <c r="X11" s="31"/>
      <c r="Y11" s="31"/>
      <c r="Z11" s="31"/>
    </row>
    <row r="12" spans="2:26" ht="21">
      <c r="B12" s="55" t="s">
        <v>131</v>
      </c>
      <c r="C12" s="83"/>
      <c r="X12" s="31"/>
      <c r="Y12" s="31"/>
      <c r="Z12" s="31"/>
    </row>
    <row r="13" spans="2:26" ht="15">
      <c r="B13" s="2" t="s">
        <v>0</v>
      </c>
      <c r="C13" s="84"/>
      <c r="X13" s="31"/>
      <c r="Y13" s="31"/>
      <c r="Z13" s="31"/>
    </row>
    <row r="14" spans="2:26" ht="15">
      <c r="B14" t="s">
        <v>43</v>
      </c>
      <c r="C14" s="1" t="s">
        <v>133</v>
      </c>
      <c r="D14" s="1" t="s">
        <v>1</v>
      </c>
      <c r="E14" s="34"/>
      <c r="F14" s="34"/>
      <c r="G14" s="34"/>
      <c r="H14" s="34"/>
      <c r="I14" s="34"/>
      <c r="J14" s="34"/>
      <c r="K14" s="34"/>
      <c r="L14" s="34"/>
      <c r="M14" s="34"/>
      <c r="N14" s="34"/>
      <c r="O14" s="65"/>
      <c r="P14" s="80"/>
      <c r="Q14" s="80"/>
      <c r="R14" s="80"/>
      <c r="S14" s="80"/>
      <c r="T14" s="80"/>
      <c r="U14" s="80"/>
      <c r="V14" s="80"/>
      <c r="W14" s="80"/>
      <c r="X14" s="80"/>
      <c r="Y14" s="80"/>
      <c r="Z14" s="164" t="s">
        <v>345</v>
      </c>
    </row>
    <row r="15" spans="2:26" ht="15">
      <c r="B15" t="s">
        <v>44</v>
      </c>
      <c r="C15" s="1" t="s">
        <v>134</v>
      </c>
      <c r="D15" s="1" t="s">
        <v>1</v>
      </c>
      <c r="E15" s="34"/>
      <c r="F15" s="34"/>
      <c r="G15" s="34"/>
      <c r="H15" s="34"/>
      <c r="I15" s="34"/>
      <c r="J15" s="34"/>
      <c r="K15" s="34"/>
      <c r="L15" s="34"/>
      <c r="M15" s="34"/>
      <c r="N15" s="34"/>
      <c r="O15" s="65"/>
      <c r="P15" s="80"/>
      <c r="Q15" s="80"/>
      <c r="R15" s="80"/>
      <c r="S15" s="80"/>
      <c r="T15" s="80"/>
      <c r="U15" s="80"/>
      <c r="V15" s="80"/>
      <c r="W15" s="80"/>
      <c r="X15" s="80"/>
      <c r="Y15" s="80"/>
      <c r="Z15" s="165"/>
    </row>
    <row r="16" spans="2:26" ht="15">
      <c r="B16" t="s">
        <v>45</v>
      </c>
      <c r="C16" s="1" t="s">
        <v>135</v>
      </c>
      <c r="D16" s="1" t="s">
        <v>1</v>
      </c>
      <c r="E16" s="34"/>
      <c r="F16" s="34"/>
      <c r="G16" s="34"/>
      <c r="H16" s="34"/>
      <c r="I16" s="34"/>
      <c r="J16" s="34"/>
      <c r="K16" s="34"/>
      <c r="L16" s="34"/>
      <c r="M16" s="34"/>
      <c r="N16" s="34"/>
      <c r="O16" s="65"/>
      <c r="P16" s="80"/>
      <c r="Q16" s="80"/>
      <c r="R16" s="80"/>
      <c r="S16" s="80"/>
      <c r="T16" s="80"/>
      <c r="U16" s="80"/>
      <c r="V16" s="80"/>
      <c r="W16" s="80"/>
      <c r="X16" s="80"/>
      <c r="Y16" s="80"/>
      <c r="Z16" s="165"/>
    </row>
    <row r="17" spans="2:26" ht="15">
      <c r="B17" t="s">
        <v>46</v>
      </c>
      <c r="C17" s="1" t="s">
        <v>136</v>
      </c>
      <c r="D17" s="1" t="s">
        <v>1</v>
      </c>
      <c r="E17" s="34"/>
      <c r="F17" s="34"/>
      <c r="G17" s="34"/>
      <c r="H17" s="34"/>
      <c r="I17" s="34"/>
      <c r="J17" s="34"/>
      <c r="K17" s="34"/>
      <c r="L17" s="34"/>
      <c r="M17" s="34"/>
      <c r="N17" s="34"/>
      <c r="O17" s="65"/>
      <c r="P17" s="80"/>
      <c r="Q17" s="80"/>
      <c r="R17" s="80"/>
      <c r="S17" s="80"/>
      <c r="T17" s="80"/>
      <c r="U17" s="80"/>
      <c r="V17" s="80"/>
      <c r="W17" s="80"/>
      <c r="X17" s="80"/>
      <c r="Y17" s="80"/>
      <c r="Z17" s="165"/>
    </row>
    <row r="18" spans="2:26" ht="15">
      <c r="B18" t="s">
        <v>47</v>
      </c>
      <c r="C18" s="1" t="s">
        <v>137</v>
      </c>
      <c r="D18" s="1" t="s">
        <v>1</v>
      </c>
      <c r="E18" s="34"/>
      <c r="F18" s="34"/>
      <c r="G18" s="34"/>
      <c r="H18" s="34"/>
      <c r="I18" s="34"/>
      <c r="J18" s="34"/>
      <c r="K18" s="34"/>
      <c r="L18" s="34"/>
      <c r="M18" s="34"/>
      <c r="N18" s="34"/>
      <c r="O18" s="65"/>
      <c r="P18" s="80"/>
      <c r="Q18" s="80"/>
      <c r="R18" s="80"/>
      <c r="S18" s="80"/>
      <c r="T18" s="80"/>
      <c r="U18" s="80"/>
      <c r="V18" s="80"/>
      <c r="W18" s="80"/>
      <c r="X18" s="80"/>
      <c r="Y18" s="80"/>
      <c r="Z18" s="165"/>
    </row>
    <row r="19" spans="2:26" ht="15">
      <c r="B19" t="s">
        <v>48</v>
      </c>
      <c r="C19" s="1" t="s">
        <v>138</v>
      </c>
      <c r="D19" s="1" t="s">
        <v>1</v>
      </c>
      <c r="E19" s="34"/>
      <c r="F19" s="34"/>
      <c r="G19" s="34"/>
      <c r="H19" s="34"/>
      <c r="I19" s="34"/>
      <c r="J19" s="34"/>
      <c r="K19" s="34"/>
      <c r="L19" s="34"/>
      <c r="M19" s="34"/>
      <c r="N19" s="34"/>
      <c r="O19" s="65"/>
      <c r="P19" s="80"/>
      <c r="Q19" s="80"/>
      <c r="R19" s="80"/>
      <c r="S19" s="80"/>
      <c r="T19" s="80"/>
      <c r="U19" s="80"/>
      <c r="V19" s="80"/>
      <c r="W19" s="80"/>
      <c r="X19" s="80"/>
      <c r="Y19" s="80"/>
      <c r="Z19" s="165"/>
    </row>
    <row r="20" spans="2:26" ht="15">
      <c r="B20" t="s">
        <v>49</v>
      </c>
      <c r="C20" s="1" t="s">
        <v>139</v>
      </c>
      <c r="D20" s="1" t="s">
        <v>1</v>
      </c>
      <c r="E20" s="34"/>
      <c r="F20" s="34"/>
      <c r="G20" s="34"/>
      <c r="H20" s="34"/>
      <c r="I20" s="34"/>
      <c r="J20" s="34"/>
      <c r="K20" s="34"/>
      <c r="L20" s="34"/>
      <c r="M20" s="34"/>
      <c r="N20" s="34"/>
      <c r="O20" s="65"/>
      <c r="P20" s="80"/>
      <c r="Q20" s="80"/>
      <c r="R20" s="80"/>
      <c r="S20" s="80"/>
      <c r="T20" s="80"/>
      <c r="U20" s="80"/>
      <c r="V20" s="80"/>
      <c r="W20" s="80"/>
      <c r="X20" s="80"/>
      <c r="Y20" s="80"/>
      <c r="Z20" s="165"/>
    </row>
    <row r="21" spans="2:26" ht="15">
      <c r="B21" t="s">
        <v>124</v>
      </c>
      <c r="C21" s="1" t="s">
        <v>140</v>
      </c>
      <c r="D21" s="1" t="s">
        <v>1</v>
      </c>
      <c r="E21" s="34"/>
      <c r="F21" s="34"/>
      <c r="G21" s="34"/>
      <c r="H21" s="34"/>
      <c r="I21" s="34"/>
      <c r="J21" s="34"/>
      <c r="K21" s="34"/>
      <c r="L21" s="34"/>
      <c r="M21" s="34"/>
      <c r="N21" s="34"/>
      <c r="O21" s="65"/>
      <c r="P21" s="80"/>
      <c r="Q21" s="80"/>
      <c r="R21" s="80"/>
      <c r="S21" s="80"/>
      <c r="T21" s="80"/>
      <c r="U21" s="80"/>
      <c r="V21" s="80"/>
      <c r="W21" s="80"/>
      <c r="X21" s="80"/>
      <c r="Y21" s="80"/>
      <c r="Z21" s="165"/>
    </row>
    <row r="22" spans="2:26" ht="15">
      <c r="B22" s="2" t="s">
        <v>50</v>
      </c>
      <c r="C22" s="1" t="s">
        <v>262</v>
      </c>
      <c r="D22" s="3" t="s">
        <v>1</v>
      </c>
      <c r="E22" s="35">
        <f aca="true" t="shared" si="0" ref="E22:N22">SUM(E14:E21)</f>
        <v>0</v>
      </c>
      <c r="F22" s="35">
        <f t="shared" si="0"/>
        <v>0</v>
      </c>
      <c r="G22" s="35">
        <f t="shared" si="0"/>
        <v>0</v>
      </c>
      <c r="H22" s="35">
        <f t="shared" si="0"/>
        <v>0</v>
      </c>
      <c r="I22" s="35">
        <f t="shared" si="0"/>
        <v>0</v>
      </c>
      <c r="J22" s="35">
        <f t="shared" si="0"/>
        <v>0</v>
      </c>
      <c r="K22" s="35">
        <f t="shared" si="0"/>
        <v>0</v>
      </c>
      <c r="L22" s="36">
        <f t="shared" si="0"/>
        <v>0</v>
      </c>
      <c r="M22" s="36">
        <f t="shared" si="0"/>
        <v>0</v>
      </c>
      <c r="N22" s="36">
        <f t="shared" si="0"/>
        <v>0</v>
      </c>
      <c r="O22" s="35">
        <f aca="true" t="shared" si="1" ref="O22:V22">SUM(O14:O21)</f>
        <v>0</v>
      </c>
      <c r="P22" s="35">
        <f t="shared" si="1"/>
        <v>0</v>
      </c>
      <c r="Q22" s="35">
        <f t="shared" si="1"/>
        <v>0</v>
      </c>
      <c r="R22" s="35">
        <f t="shared" si="1"/>
        <v>0</v>
      </c>
      <c r="S22" s="35">
        <f t="shared" si="1"/>
        <v>0</v>
      </c>
      <c r="T22" s="35">
        <f t="shared" si="1"/>
        <v>0</v>
      </c>
      <c r="U22" s="35">
        <f t="shared" si="1"/>
        <v>0</v>
      </c>
      <c r="V22" s="35">
        <f t="shared" si="1"/>
        <v>0</v>
      </c>
      <c r="W22" s="35">
        <f aca="true" t="shared" si="2" ref="W22:Y22">SUM(W14:W21)</f>
        <v>0</v>
      </c>
      <c r="X22" s="35">
        <f t="shared" si="2"/>
        <v>0</v>
      </c>
      <c r="Y22" s="35">
        <f t="shared" si="2"/>
        <v>0</v>
      </c>
      <c r="Z22" s="166"/>
    </row>
    <row r="23" spans="2:26" ht="15">
      <c r="B23" s="2"/>
      <c r="C23" s="1" t="s">
        <v>295</v>
      </c>
      <c r="E23" s="35"/>
      <c r="F23" s="35"/>
      <c r="G23" s="35"/>
      <c r="H23" s="35"/>
      <c r="I23" s="35"/>
      <c r="J23" s="35"/>
      <c r="K23" s="35"/>
      <c r="O23" s="37"/>
      <c r="P23" s="37"/>
      <c r="Q23" s="37"/>
      <c r="R23" s="37"/>
      <c r="S23" s="37"/>
      <c r="T23" s="37"/>
      <c r="U23" s="37"/>
      <c r="V23" s="37"/>
      <c r="W23" s="37"/>
      <c r="X23" s="38"/>
      <c r="Y23" s="38"/>
      <c r="Z23" s="41"/>
    </row>
    <row r="24" spans="2:26" ht="15">
      <c r="B24" s="2" t="s">
        <v>51</v>
      </c>
      <c r="C24" s="84"/>
      <c r="O24" s="37"/>
      <c r="P24" s="37"/>
      <c r="Q24" s="37"/>
      <c r="R24" s="37"/>
      <c r="S24" s="37"/>
      <c r="T24" s="37"/>
      <c r="U24" s="37"/>
      <c r="V24" s="37"/>
      <c r="W24" s="37"/>
      <c r="X24" s="38"/>
      <c r="Y24" s="38"/>
      <c r="Z24" s="41"/>
    </row>
    <row r="25" spans="2:26" ht="15">
      <c r="B25" t="s">
        <v>15</v>
      </c>
      <c r="C25" s="56" t="s">
        <v>141</v>
      </c>
      <c r="D25" s="1" t="s">
        <v>1</v>
      </c>
      <c r="E25" s="34"/>
      <c r="F25" s="34"/>
      <c r="G25" s="34"/>
      <c r="H25" s="34"/>
      <c r="I25" s="34"/>
      <c r="J25" s="34"/>
      <c r="K25" s="34"/>
      <c r="L25" s="34"/>
      <c r="M25" s="34"/>
      <c r="N25" s="34"/>
      <c r="O25" s="65"/>
      <c r="P25" s="80"/>
      <c r="Q25" s="80"/>
      <c r="R25" s="80"/>
      <c r="S25" s="80"/>
      <c r="T25" s="80"/>
      <c r="U25" s="80"/>
      <c r="V25" s="80"/>
      <c r="W25" s="80"/>
      <c r="X25" s="80"/>
      <c r="Y25" s="80"/>
      <c r="Z25" s="164" t="s">
        <v>346</v>
      </c>
    </row>
    <row r="26" spans="2:26" ht="15">
      <c r="B26" t="s">
        <v>52</v>
      </c>
      <c r="C26" s="56" t="s">
        <v>142</v>
      </c>
      <c r="D26" s="1" t="s">
        <v>1</v>
      </c>
      <c r="E26" s="34"/>
      <c r="F26" s="34"/>
      <c r="G26" s="34"/>
      <c r="H26" s="34"/>
      <c r="I26" s="34"/>
      <c r="J26" s="34"/>
      <c r="K26" s="34"/>
      <c r="L26" s="34"/>
      <c r="M26" s="34"/>
      <c r="N26" s="34"/>
      <c r="O26" s="65"/>
      <c r="P26" s="80"/>
      <c r="Q26" s="80"/>
      <c r="R26" s="80"/>
      <c r="S26" s="80"/>
      <c r="T26" s="80"/>
      <c r="U26" s="80"/>
      <c r="V26" s="80"/>
      <c r="W26" s="80"/>
      <c r="X26" s="80"/>
      <c r="Y26" s="80"/>
      <c r="Z26" s="165"/>
    </row>
    <row r="27" spans="2:26" ht="15">
      <c r="B27" t="s">
        <v>17</v>
      </c>
      <c r="C27" s="56" t="s">
        <v>143</v>
      </c>
      <c r="D27" s="1" t="s">
        <v>1</v>
      </c>
      <c r="E27" s="34"/>
      <c r="F27" s="34"/>
      <c r="G27" s="34"/>
      <c r="H27" s="34"/>
      <c r="I27" s="34"/>
      <c r="J27" s="34"/>
      <c r="K27" s="34"/>
      <c r="L27" s="34"/>
      <c r="M27" s="34"/>
      <c r="N27" s="34"/>
      <c r="O27" s="65"/>
      <c r="P27" s="80"/>
      <c r="Q27" s="80"/>
      <c r="R27" s="80"/>
      <c r="S27" s="80"/>
      <c r="T27" s="80"/>
      <c r="U27" s="80"/>
      <c r="V27" s="80"/>
      <c r="W27" s="80"/>
      <c r="X27" s="80"/>
      <c r="Y27" s="80"/>
      <c r="Z27" s="165"/>
    </row>
    <row r="28" spans="2:26" ht="15">
      <c r="B28" t="s">
        <v>16</v>
      </c>
      <c r="C28" s="56" t="s">
        <v>144</v>
      </c>
      <c r="D28" s="1" t="s">
        <v>1</v>
      </c>
      <c r="E28" s="34"/>
      <c r="F28" s="34"/>
      <c r="G28" s="66"/>
      <c r="H28" s="34"/>
      <c r="I28" s="34"/>
      <c r="J28" s="34"/>
      <c r="K28" s="34"/>
      <c r="L28" s="34"/>
      <c r="M28" s="34"/>
      <c r="N28" s="34"/>
      <c r="O28" s="65"/>
      <c r="P28" s="80"/>
      <c r="Q28" s="80"/>
      <c r="R28" s="80"/>
      <c r="S28" s="80"/>
      <c r="T28" s="80"/>
      <c r="U28" s="80"/>
      <c r="V28" s="80"/>
      <c r="W28" s="80"/>
      <c r="X28" s="80"/>
      <c r="Y28" s="80"/>
      <c r="Z28" s="165"/>
    </row>
    <row r="29" spans="2:26" ht="15">
      <c r="B29" t="s">
        <v>125</v>
      </c>
      <c r="C29" s="56" t="s">
        <v>145</v>
      </c>
      <c r="D29" s="1" t="s">
        <v>1</v>
      </c>
      <c r="E29" s="34"/>
      <c r="F29" s="34"/>
      <c r="G29" s="34"/>
      <c r="H29" s="34"/>
      <c r="I29" s="34"/>
      <c r="J29" s="34"/>
      <c r="K29" s="34"/>
      <c r="L29" s="34"/>
      <c r="M29" s="34"/>
      <c r="N29" s="34"/>
      <c r="O29" s="65"/>
      <c r="P29" s="80"/>
      <c r="Q29" s="80"/>
      <c r="R29" s="80"/>
      <c r="S29" s="80"/>
      <c r="T29" s="80"/>
      <c r="U29" s="80"/>
      <c r="V29" s="80"/>
      <c r="W29" s="80"/>
      <c r="X29" s="80"/>
      <c r="Y29" s="80"/>
      <c r="Z29" s="165"/>
    </row>
    <row r="30" spans="2:26" ht="15">
      <c r="B30" s="2" t="s">
        <v>53</v>
      </c>
      <c r="C30" s="1" t="s">
        <v>264</v>
      </c>
      <c r="D30" s="3" t="s">
        <v>1</v>
      </c>
      <c r="E30" s="35">
        <f aca="true" t="shared" si="3" ref="E30:N30">SUM(E25:E29)</f>
        <v>0</v>
      </c>
      <c r="F30" s="35">
        <f t="shared" si="3"/>
        <v>0</v>
      </c>
      <c r="G30" s="35">
        <f t="shared" si="3"/>
        <v>0</v>
      </c>
      <c r="H30" s="35">
        <f t="shared" si="3"/>
        <v>0</v>
      </c>
      <c r="I30" s="35">
        <f t="shared" si="3"/>
        <v>0</v>
      </c>
      <c r="J30" s="35">
        <f t="shared" si="3"/>
        <v>0</v>
      </c>
      <c r="K30" s="35">
        <f t="shared" si="3"/>
        <v>0</v>
      </c>
      <c r="L30" s="35">
        <f t="shared" si="3"/>
        <v>0</v>
      </c>
      <c r="M30" s="35">
        <f t="shared" si="3"/>
        <v>0</v>
      </c>
      <c r="N30" s="35">
        <f t="shared" si="3"/>
        <v>0</v>
      </c>
      <c r="O30" s="35">
        <f aca="true" t="shared" si="4" ref="O30:V30">SUM(O25:O29)</f>
        <v>0</v>
      </c>
      <c r="P30" s="35">
        <f t="shared" si="4"/>
        <v>0</v>
      </c>
      <c r="Q30" s="35">
        <f t="shared" si="4"/>
        <v>0</v>
      </c>
      <c r="R30" s="35">
        <f t="shared" si="4"/>
        <v>0</v>
      </c>
      <c r="S30" s="35">
        <f t="shared" si="4"/>
        <v>0</v>
      </c>
      <c r="T30" s="35">
        <f t="shared" si="4"/>
        <v>0</v>
      </c>
      <c r="U30" s="35">
        <f t="shared" si="4"/>
        <v>0</v>
      </c>
      <c r="V30" s="35">
        <f t="shared" si="4"/>
        <v>0</v>
      </c>
      <c r="W30" s="35">
        <f aca="true" t="shared" si="5" ref="W30:Y30">SUM(W25:W29)</f>
        <v>0</v>
      </c>
      <c r="X30" s="35">
        <f t="shared" si="5"/>
        <v>0</v>
      </c>
      <c r="Y30" s="35">
        <f t="shared" si="5"/>
        <v>0</v>
      </c>
      <c r="Z30" s="165"/>
    </row>
    <row r="31" spans="2:26" ht="15">
      <c r="B31" s="2"/>
      <c r="C31" s="3"/>
      <c r="E31" s="35"/>
      <c r="F31" s="35"/>
      <c r="G31" s="35"/>
      <c r="H31" s="35"/>
      <c r="I31" s="35"/>
      <c r="J31" s="35"/>
      <c r="K31" s="35"/>
      <c r="O31" s="37"/>
      <c r="P31" s="37"/>
      <c r="Q31" s="37"/>
      <c r="R31" s="37"/>
      <c r="S31" s="37"/>
      <c r="T31" s="37"/>
      <c r="U31" s="37"/>
      <c r="V31" s="37"/>
      <c r="W31" s="37"/>
      <c r="X31" s="38"/>
      <c r="Y31" s="38"/>
      <c r="Z31" s="165"/>
    </row>
    <row r="32" spans="2:26" ht="15">
      <c r="B32" s="2" t="s">
        <v>302</v>
      </c>
      <c r="C32" s="142"/>
      <c r="D32" s="3" t="s">
        <v>1</v>
      </c>
      <c r="E32" s="35">
        <f aca="true" t="shared" si="6" ref="E32:N32">E159-E30</f>
        <v>0</v>
      </c>
      <c r="F32" s="35">
        <f t="shared" si="6"/>
        <v>0</v>
      </c>
      <c r="G32" s="35">
        <f t="shared" si="6"/>
        <v>0</v>
      </c>
      <c r="H32" s="35">
        <f t="shared" si="6"/>
        <v>0</v>
      </c>
      <c r="I32" s="35">
        <f t="shared" si="6"/>
        <v>0</v>
      </c>
      <c r="J32" s="35">
        <f t="shared" si="6"/>
        <v>0</v>
      </c>
      <c r="K32" s="35">
        <f t="shared" si="6"/>
        <v>0</v>
      </c>
      <c r="L32" s="35">
        <f t="shared" si="6"/>
        <v>0</v>
      </c>
      <c r="M32" s="35">
        <f t="shared" si="6"/>
        <v>0</v>
      </c>
      <c r="N32" s="35">
        <f t="shared" si="6"/>
        <v>0</v>
      </c>
      <c r="O32" s="35">
        <f aca="true" t="shared" si="7" ref="O32:Y32">O159-O30</f>
        <v>0</v>
      </c>
      <c r="P32" s="35">
        <f t="shared" si="7"/>
        <v>0</v>
      </c>
      <c r="Q32" s="35">
        <f t="shared" si="7"/>
        <v>0</v>
      </c>
      <c r="R32" s="35">
        <f t="shared" si="7"/>
        <v>0</v>
      </c>
      <c r="S32" s="35">
        <f t="shared" si="7"/>
        <v>0</v>
      </c>
      <c r="T32" s="35">
        <f t="shared" si="7"/>
        <v>0</v>
      </c>
      <c r="U32" s="35">
        <f t="shared" si="7"/>
        <v>0</v>
      </c>
      <c r="V32" s="35">
        <f t="shared" si="7"/>
        <v>0</v>
      </c>
      <c r="W32" s="35">
        <f t="shared" si="7"/>
        <v>0</v>
      </c>
      <c r="X32" s="35">
        <f t="shared" si="7"/>
        <v>0</v>
      </c>
      <c r="Y32" s="35">
        <f t="shared" si="7"/>
        <v>0</v>
      </c>
      <c r="Z32" s="166"/>
    </row>
    <row r="33" spans="2:26" ht="15">
      <c r="B33" s="2"/>
      <c r="C33" s="1" t="s">
        <v>265</v>
      </c>
      <c r="E33" s="35"/>
      <c r="F33" s="35"/>
      <c r="G33" s="35"/>
      <c r="H33" s="35"/>
      <c r="I33" s="35"/>
      <c r="J33" s="35"/>
      <c r="K33" s="35"/>
      <c r="N33" s="35"/>
      <c r="O33" s="35"/>
      <c r="P33" s="35"/>
      <c r="Q33" s="35"/>
      <c r="R33" s="35"/>
      <c r="S33" s="35"/>
      <c r="T33" s="35"/>
      <c r="U33" s="35"/>
      <c r="V33" s="35"/>
      <c r="W33" s="35"/>
      <c r="X33" s="35"/>
      <c r="Y33" s="35"/>
      <c r="Z33" s="40"/>
    </row>
    <row r="34" spans="2:26" ht="21">
      <c r="B34" s="85" t="s">
        <v>146</v>
      </c>
      <c r="C34" s="86"/>
      <c r="E34" s="35"/>
      <c r="F34" s="35"/>
      <c r="G34" s="35"/>
      <c r="H34" s="35"/>
      <c r="I34" s="35"/>
      <c r="J34" s="35"/>
      <c r="K34" s="35"/>
      <c r="N34" s="35"/>
      <c r="O34" s="35"/>
      <c r="P34" s="35"/>
      <c r="Q34" s="35"/>
      <c r="R34" s="35"/>
      <c r="S34" s="35"/>
      <c r="T34" s="35"/>
      <c r="U34" s="35"/>
      <c r="V34" s="35"/>
      <c r="W34" s="35"/>
      <c r="X34" s="35"/>
      <c r="Y34" s="35"/>
      <c r="Z34" s="40"/>
    </row>
    <row r="35" spans="2:26" ht="15">
      <c r="B35" t="s">
        <v>320</v>
      </c>
      <c r="C35" s="1" t="s">
        <v>150</v>
      </c>
      <c r="D35" s="1" t="s">
        <v>1</v>
      </c>
      <c r="E35" s="34"/>
      <c r="F35" s="34"/>
      <c r="G35" s="34"/>
      <c r="H35" s="34"/>
      <c r="I35" s="34"/>
      <c r="J35" s="34"/>
      <c r="K35" s="34"/>
      <c r="L35" s="34"/>
      <c r="M35" s="34"/>
      <c r="N35" s="34"/>
      <c r="O35" s="65"/>
      <c r="P35" s="35"/>
      <c r="Q35" s="35"/>
      <c r="R35" s="35"/>
      <c r="S35" s="35"/>
      <c r="T35" s="35"/>
      <c r="U35" s="35"/>
      <c r="V35" s="35"/>
      <c r="W35" s="35"/>
      <c r="X35" s="35"/>
      <c r="Y35" s="35"/>
      <c r="Z35" s="41"/>
    </row>
    <row r="36" spans="2:26" ht="15">
      <c r="B36" t="s">
        <v>99</v>
      </c>
      <c r="C36" s="1" t="s">
        <v>149</v>
      </c>
      <c r="D36" s="1" t="s">
        <v>1</v>
      </c>
      <c r="E36" s="34"/>
      <c r="F36" s="34"/>
      <c r="G36" s="34"/>
      <c r="H36" s="34"/>
      <c r="I36" s="34"/>
      <c r="J36" s="34"/>
      <c r="K36" s="34"/>
      <c r="L36" s="34"/>
      <c r="M36" s="34"/>
      <c r="N36" s="34"/>
      <c r="O36" s="65"/>
      <c r="P36" s="67"/>
      <c r="Q36" s="67"/>
      <c r="R36" s="67"/>
      <c r="S36" s="67"/>
      <c r="T36" s="67"/>
      <c r="U36" s="67"/>
      <c r="V36" s="67"/>
      <c r="W36" s="67"/>
      <c r="X36" s="67"/>
      <c r="Y36" s="67"/>
      <c r="Z36" s="41"/>
    </row>
    <row r="37" spans="2:26" ht="15">
      <c r="B37" t="s">
        <v>98</v>
      </c>
      <c r="C37" s="1" t="s">
        <v>151</v>
      </c>
      <c r="D37" s="1" t="s">
        <v>1</v>
      </c>
      <c r="E37" s="34"/>
      <c r="F37" s="34"/>
      <c r="G37" s="34"/>
      <c r="H37" s="34"/>
      <c r="I37" s="34"/>
      <c r="J37" s="34"/>
      <c r="K37" s="34"/>
      <c r="L37" s="34"/>
      <c r="M37" s="34"/>
      <c r="N37" s="34"/>
      <c r="O37" s="65"/>
      <c r="P37" s="67"/>
      <c r="Q37" s="67"/>
      <c r="R37" s="67"/>
      <c r="S37" s="67"/>
      <c r="T37" s="67"/>
      <c r="U37" s="67"/>
      <c r="V37" s="67"/>
      <c r="W37" s="67"/>
      <c r="X37" s="67"/>
      <c r="Y37" s="67"/>
      <c r="Z37" s="41"/>
    </row>
    <row r="38" spans="2:26" ht="15">
      <c r="B38" s="2" t="s">
        <v>321</v>
      </c>
      <c r="C38" s="1" t="s">
        <v>152</v>
      </c>
      <c r="D38" s="3" t="s">
        <v>1</v>
      </c>
      <c r="E38" s="35">
        <f aca="true" t="shared" si="8" ref="E38:N38">E35-E36-E37</f>
        <v>0</v>
      </c>
      <c r="F38" s="35">
        <f t="shared" si="8"/>
        <v>0</v>
      </c>
      <c r="G38" s="35">
        <f t="shared" si="8"/>
        <v>0</v>
      </c>
      <c r="H38" s="35">
        <f t="shared" si="8"/>
        <v>0</v>
      </c>
      <c r="I38" s="35">
        <f t="shared" si="8"/>
        <v>0</v>
      </c>
      <c r="J38" s="35">
        <f t="shared" si="8"/>
        <v>0</v>
      </c>
      <c r="K38" s="35">
        <f t="shared" si="8"/>
        <v>0</v>
      </c>
      <c r="L38" s="35">
        <f t="shared" si="8"/>
        <v>0</v>
      </c>
      <c r="M38" s="35">
        <f t="shared" si="8"/>
        <v>0</v>
      </c>
      <c r="N38" s="35">
        <f t="shared" si="8"/>
        <v>0</v>
      </c>
      <c r="O38" s="35">
        <f aca="true" t="shared" si="9" ref="O38">O35-O36-O37</f>
        <v>0</v>
      </c>
      <c r="P38" s="35"/>
      <c r="Q38" s="35"/>
      <c r="R38" s="35"/>
      <c r="S38" s="35"/>
      <c r="T38" s="35"/>
      <c r="U38" s="35"/>
      <c r="V38" s="35"/>
      <c r="W38" s="35"/>
      <c r="X38" s="35"/>
      <c r="Y38" s="35"/>
      <c r="Z38" s="40"/>
    </row>
    <row r="39" spans="2:26" ht="15">
      <c r="B39" s="2"/>
      <c r="E39" s="35"/>
      <c r="F39" s="35"/>
      <c r="G39" s="35"/>
      <c r="H39" s="35"/>
      <c r="I39" s="35"/>
      <c r="J39" s="35"/>
      <c r="K39" s="35"/>
      <c r="N39" s="35"/>
      <c r="O39" s="35"/>
      <c r="P39" s="35"/>
      <c r="Q39" s="35"/>
      <c r="R39" s="35"/>
      <c r="S39" s="35"/>
      <c r="T39" s="35"/>
      <c r="U39" s="35"/>
      <c r="V39" s="35"/>
      <c r="W39" s="35"/>
      <c r="X39" s="35"/>
      <c r="Y39" s="35"/>
      <c r="Z39" s="40"/>
    </row>
    <row r="40" spans="2:26" ht="15">
      <c r="B40" s="2" t="s">
        <v>322</v>
      </c>
      <c r="E40" s="35"/>
      <c r="F40" s="35"/>
      <c r="G40" s="35"/>
      <c r="H40" s="35"/>
      <c r="I40" s="35"/>
      <c r="J40" s="35"/>
      <c r="K40" s="35"/>
      <c r="N40" s="35"/>
      <c r="O40" s="35"/>
      <c r="P40" s="35"/>
      <c r="Q40" s="35"/>
      <c r="R40" s="35"/>
      <c r="S40" s="35"/>
      <c r="T40" s="35"/>
      <c r="U40" s="35"/>
      <c r="V40" s="35"/>
      <c r="W40" s="35"/>
      <c r="X40" s="35"/>
      <c r="Y40" s="35"/>
      <c r="Z40" s="40"/>
    </row>
    <row r="41" spans="2:26" ht="15">
      <c r="B41" t="s">
        <v>100</v>
      </c>
      <c r="C41" s="1" t="s">
        <v>153</v>
      </c>
      <c r="D41" s="1" t="s">
        <v>1</v>
      </c>
      <c r="E41" s="34"/>
      <c r="F41" s="34"/>
      <c r="G41" s="34"/>
      <c r="H41" s="34"/>
      <c r="I41" s="34"/>
      <c r="J41" s="34"/>
      <c r="K41" s="34"/>
      <c r="L41" s="34"/>
      <c r="M41" s="34"/>
      <c r="N41" s="34"/>
      <c r="O41" s="65"/>
      <c r="P41" s="67"/>
      <c r="Q41" s="67"/>
      <c r="R41" s="67"/>
      <c r="S41" s="67"/>
      <c r="T41" s="67"/>
      <c r="U41" s="67"/>
      <c r="V41" s="67"/>
      <c r="W41" s="67"/>
      <c r="X41" s="67"/>
      <c r="Y41" s="67"/>
      <c r="Z41" s="41"/>
    </row>
    <row r="42" spans="2:26" ht="15">
      <c r="B42" t="s">
        <v>101</v>
      </c>
      <c r="C42" s="1" t="s">
        <v>154</v>
      </c>
      <c r="D42" s="1" t="s">
        <v>1</v>
      </c>
      <c r="E42" s="34"/>
      <c r="F42" s="34"/>
      <c r="G42" s="34"/>
      <c r="H42" s="34"/>
      <c r="I42" s="34"/>
      <c r="J42" s="34"/>
      <c r="K42" s="34"/>
      <c r="L42" s="34"/>
      <c r="M42" s="34"/>
      <c r="N42" s="34"/>
      <c r="O42" s="65"/>
      <c r="P42" s="67"/>
      <c r="Q42" s="67"/>
      <c r="R42" s="67"/>
      <c r="S42" s="67"/>
      <c r="T42" s="67"/>
      <c r="U42" s="67"/>
      <c r="V42" s="67"/>
      <c r="W42" s="67"/>
      <c r="X42" s="67"/>
      <c r="Y42" s="67"/>
      <c r="Z42" s="41"/>
    </row>
    <row r="43" spans="2:26" ht="15">
      <c r="B43" t="s">
        <v>102</v>
      </c>
      <c r="C43" s="1" t="s">
        <v>155</v>
      </c>
      <c r="D43" s="1" t="s">
        <v>1</v>
      </c>
      <c r="E43" s="34"/>
      <c r="F43" s="34"/>
      <c r="G43" s="34"/>
      <c r="H43" s="34"/>
      <c r="I43" s="34"/>
      <c r="J43" s="34"/>
      <c r="K43" s="34"/>
      <c r="L43" s="34"/>
      <c r="M43" s="34"/>
      <c r="N43" s="34"/>
      <c r="O43" s="65"/>
      <c r="P43" s="67"/>
      <c r="Q43" s="67"/>
      <c r="R43" s="67"/>
      <c r="S43" s="67"/>
      <c r="T43" s="67"/>
      <c r="U43" s="67"/>
      <c r="V43" s="67"/>
      <c r="W43" s="67"/>
      <c r="X43" s="67"/>
      <c r="Y43" s="67"/>
      <c r="Z43" s="41"/>
    </row>
    <row r="44" spans="2:26" ht="15">
      <c r="B44" t="s">
        <v>103</v>
      </c>
      <c r="C44" s="1" t="s">
        <v>156</v>
      </c>
      <c r="D44" s="1" t="s">
        <v>1</v>
      </c>
      <c r="E44" s="34"/>
      <c r="F44" s="34"/>
      <c r="G44" s="34"/>
      <c r="H44" s="34"/>
      <c r="I44" s="34"/>
      <c r="J44" s="34"/>
      <c r="K44" s="34"/>
      <c r="L44" s="34"/>
      <c r="M44" s="34"/>
      <c r="N44" s="34"/>
      <c r="O44" s="65"/>
      <c r="P44" s="67"/>
      <c r="Q44" s="67"/>
      <c r="R44" s="67"/>
      <c r="S44" s="67"/>
      <c r="T44" s="67"/>
      <c r="U44" s="67"/>
      <c r="V44" s="67"/>
      <c r="W44" s="67"/>
      <c r="X44" s="67"/>
      <c r="Y44" s="67"/>
      <c r="Z44" s="41"/>
    </row>
    <row r="45" spans="2:26" ht="15">
      <c r="B45" t="s">
        <v>324</v>
      </c>
      <c r="C45" s="1" t="s">
        <v>158</v>
      </c>
      <c r="D45" s="1" t="s">
        <v>1</v>
      </c>
      <c r="E45" s="34"/>
      <c r="F45" s="34"/>
      <c r="G45" s="34"/>
      <c r="H45" s="34"/>
      <c r="I45" s="34"/>
      <c r="J45" s="34"/>
      <c r="K45" s="34"/>
      <c r="L45" s="34"/>
      <c r="M45" s="34"/>
      <c r="N45" s="34"/>
      <c r="O45" s="65"/>
      <c r="P45" s="67"/>
      <c r="Q45" s="67"/>
      <c r="R45" s="67"/>
      <c r="S45" s="67"/>
      <c r="T45" s="67"/>
      <c r="U45" s="67"/>
      <c r="V45" s="67"/>
      <c r="W45" s="67"/>
      <c r="X45" s="67"/>
      <c r="Y45" s="67"/>
      <c r="Z45" s="41"/>
    </row>
    <row r="46" spans="2:26" ht="15">
      <c r="B46" t="s">
        <v>323</v>
      </c>
      <c r="C46" s="1" t="s">
        <v>159</v>
      </c>
      <c r="D46" s="1" t="s">
        <v>1</v>
      </c>
      <c r="E46" s="34"/>
      <c r="F46" s="34"/>
      <c r="G46" s="34"/>
      <c r="H46" s="34"/>
      <c r="I46" s="34"/>
      <c r="J46" s="34"/>
      <c r="K46" s="34"/>
      <c r="L46" s="34"/>
      <c r="M46" s="34"/>
      <c r="N46" s="34"/>
      <c r="O46" s="65"/>
      <c r="P46" s="67"/>
      <c r="Q46" s="67"/>
      <c r="R46" s="67"/>
      <c r="S46" s="67"/>
      <c r="T46" s="67"/>
      <c r="U46" s="67"/>
      <c r="V46" s="67"/>
      <c r="W46" s="67"/>
      <c r="X46" s="67"/>
      <c r="Y46" s="67"/>
      <c r="Z46" s="41"/>
    </row>
    <row r="47" spans="2:26" ht="15">
      <c r="B47" s="2" t="s">
        <v>325</v>
      </c>
      <c r="C47" s="1" t="s">
        <v>182</v>
      </c>
      <c r="D47" s="3" t="s">
        <v>1</v>
      </c>
      <c r="E47" s="35">
        <f aca="true" t="shared" si="10" ref="E47:N47">SUM(E41:E46)</f>
        <v>0</v>
      </c>
      <c r="F47" s="35">
        <f t="shared" si="10"/>
        <v>0</v>
      </c>
      <c r="G47" s="35">
        <f t="shared" si="10"/>
        <v>0</v>
      </c>
      <c r="H47" s="35">
        <f t="shared" si="10"/>
        <v>0</v>
      </c>
      <c r="I47" s="35">
        <f t="shared" si="10"/>
        <v>0</v>
      </c>
      <c r="J47" s="35">
        <f t="shared" si="10"/>
        <v>0</v>
      </c>
      <c r="K47" s="35">
        <f t="shared" si="10"/>
        <v>0</v>
      </c>
      <c r="L47" s="35">
        <f t="shared" si="10"/>
        <v>0</v>
      </c>
      <c r="M47" s="35">
        <f t="shared" si="10"/>
        <v>0</v>
      </c>
      <c r="N47" s="35">
        <f t="shared" si="10"/>
        <v>0</v>
      </c>
      <c r="O47" s="35">
        <f aca="true" t="shared" si="11" ref="O47">SUM(O41:O46)</f>
        <v>0</v>
      </c>
      <c r="P47" s="35"/>
      <c r="Q47" s="35"/>
      <c r="R47" s="35"/>
      <c r="S47" s="35"/>
      <c r="T47" s="35"/>
      <c r="U47" s="35"/>
      <c r="V47" s="35"/>
      <c r="W47" s="35"/>
      <c r="X47" s="35"/>
      <c r="Y47" s="35"/>
      <c r="Z47" s="40"/>
    </row>
    <row r="48" spans="2:26" ht="15">
      <c r="B48" s="2"/>
      <c r="E48" s="35"/>
      <c r="F48" s="35"/>
      <c r="G48" s="35"/>
      <c r="H48" s="35"/>
      <c r="I48" s="35"/>
      <c r="J48" s="35"/>
      <c r="K48" s="35"/>
      <c r="N48" s="35"/>
      <c r="O48" s="35"/>
      <c r="P48" s="35"/>
      <c r="Q48" s="35"/>
      <c r="R48" s="35"/>
      <c r="S48" s="35"/>
      <c r="T48" s="35"/>
      <c r="U48" s="35"/>
      <c r="V48" s="35"/>
      <c r="W48" s="35"/>
      <c r="X48" s="35"/>
      <c r="Y48" s="35"/>
      <c r="Z48" s="40"/>
    </row>
    <row r="49" spans="2:26" ht="15">
      <c r="B49" s="2" t="s">
        <v>326</v>
      </c>
      <c r="E49" s="35"/>
      <c r="F49" s="35"/>
      <c r="G49" s="35"/>
      <c r="H49" s="35"/>
      <c r="I49" s="35"/>
      <c r="J49" s="35"/>
      <c r="K49" s="35"/>
      <c r="N49" s="35"/>
      <c r="O49" s="35"/>
      <c r="P49" s="35"/>
      <c r="Q49" s="35"/>
      <c r="R49" s="35"/>
      <c r="S49" s="35"/>
      <c r="T49" s="35"/>
      <c r="U49" s="35"/>
      <c r="V49" s="35"/>
      <c r="W49" s="35"/>
      <c r="X49" s="35"/>
      <c r="Y49" s="35"/>
      <c r="Z49" s="40"/>
    </row>
    <row r="50" spans="2:26" ht="15">
      <c r="B50" t="s">
        <v>123</v>
      </c>
      <c r="C50" s="1" t="s">
        <v>183</v>
      </c>
      <c r="D50" s="1" t="s">
        <v>1</v>
      </c>
      <c r="E50" s="34"/>
      <c r="F50" s="34"/>
      <c r="G50" s="34"/>
      <c r="H50" s="34"/>
      <c r="I50" s="34"/>
      <c r="J50" s="34"/>
      <c r="K50" s="34"/>
      <c r="L50" s="34"/>
      <c r="M50" s="34"/>
      <c r="N50" s="34"/>
      <c r="O50" s="65"/>
      <c r="P50" s="67"/>
      <c r="Q50" s="67"/>
      <c r="R50" s="67"/>
      <c r="S50" s="67"/>
      <c r="T50" s="67"/>
      <c r="U50" s="67"/>
      <c r="V50" s="67"/>
      <c r="W50" s="67"/>
      <c r="X50" s="67"/>
      <c r="Y50" s="67"/>
      <c r="Z50" s="41"/>
    </row>
    <row r="51" spans="2:26" ht="15">
      <c r="B51" t="s">
        <v>97</v>
      </c>
      <c r="C51" s="1" t="s">
        <v>184</v>
      </c>
      <c r="D51" s="1" t="s">
        <v>1</v>
      </c>
      <c r="E51" s="34"/>
      <c r="F51" s="34"/>
      <c r="G51" s="34"/>
      <c r="H51" s="34"/>
      <c r="I51" s="34"/>
      <c r="J51" s="34"/>
      <c r="K51" s="34"/>
      <c r="L51" s="34"/>
      <c r="M51" s="34"/>
      <c r="N51" s="34"/>
      <c r="O51" s="65"/>
      <c r="P51" s="67"/>
      <c r="Q51" s="67"/>
      <c r="R51" s="67"/>
      <c r="S51" s="67"/>
      <c r="T51" s="67"/>
      <c r="U51" s="67"/>
      <c r="V51" s="67"/>
      <c r="W51" s="67"/>
      <c r="X51" s="67"/>
      <c r="Y51" s="67"/>
      <c r="Z51" s="41"/>
    </row>
    <row r="52" spans="2:26" ht="15">
      <c r="B52" s="2" t="s">
        <v>327</v>
      </c>
      <c r="C52" s="1" t="s">
        <v>185</v>
      </c>
      <c r="D52" s="3" t="s">
        <v>1</v>
      </c>
      <c r="E52" s="35">
        <f aca="true" t="shared" si="12" ref="E52:N52">SUM(E50:E51)</f>
        <v>0</v>
      </c>
      <c r="F52" s="35">
        <f t="shared" si="12"/>
        <v>0</v>
      </c>
      <c r="G52" s="35">
        <f t="shared" si="12"/>
        <v>0</v>
      </c>
      <c r="H52" s="35">
        <f t="shared" si="12"/>
        <v>0</v>
      </c>
      <c r="I52" s="35">
        <f t="shared" si="12"/>
        <v>0</v>
      </c>
      <c r="J52" s="35">
        <f t="shared" si="12"/>
        <v>0</v>
      </c>
      <c r="K52" s="35">
        <f t="shared" si="12"/>
        <v>0</v>
      </c>
      <c r="L52" s="35">
        <f t="shared" si="12"/>
        <v>0</v>
      </c>
      <c r="M52" s="35">
        <f t="shared" si="12"/>
        <v>0</v>
      </c>
      <c r="N52" s="35">
        <f t="shared" si="12"/>
        <v>0</v>
      </c>
      <c r="O52" s="35">
        <f aca="true" t="shared" si="13" ref="O52">SUM(O50:O51)</f>
        <v>0</v>
      </c>
      <c r="P52" s="35"/>
      <c r="Q52" s="35"/>
      <c r="R52" s="35"/>
      <c r="S52" s="35"/>
      <c r="T52" s="35"/>
      <c r="U52" s="35"/>
      <c r="V52" s="35"/>
      <c r="W52" s="35"/>
      <c r="X52" s="35"/>
      <c r="Y52" s="35"/>
      <c r="Z52" s="40"/>
    </row>
    <row r="53" spans="2:26" ht="15">
      <c r="B53" s="2"/>
      <c r="D53" s="1" t="s">
        <v>104</v>
      </c>
      <c r="E53" s="35"/>
      <c r="F53" s="35"/>
      <c r="G53" s="35"/>
      <c r="H53" s="35"/>
      <c r="I53" s="35"/>
      <c r="J53" s="35"/>
      <c r="K53" s="35"/>
      <c r="N53" s="35"/>
      <c r="O53" s="35"/>
      <c r="P53" s="35"/>
      <c r="Q53" s="35"/>
      <c r="R53" s="35"/>
      <c r="S53" s="35"/>
      <c r="T53" s="35"/>
      <c r="U53" s="35"/>
      <c r="V53" s="35"/>
      <c r="W53" s="35"/>
      <c r="X53" s="35"/>
      <c r="Y53" s="35"/>
      <c r="Z53" s="40"/>
    </row>
    <row r="54" spans="2:26" ht="15">
      <c r="B54" t="s">
        <v>98</v>
      </c>
      <c r="C54" s="1" t="s">
        <v>186</v>
      </c>
      <c r="D54" s="1" t="s">
        <v>1</v>
      </c>
      <c r="E54" s="34"/>
      <c r="F54" s="34"/>
      <c r="G54" s="34"/>
      <c r="H54" s="34"/>
      <c r="I54" s="34"/>
      <c r="J54" s="34"/>
      <c r="K54" s="34"/>
      <c r="L54" s="34"/>
      <c r="M54" s="34"/>
      <c r="N54" s="34"/>
      <c r="O54" s="65">
        <v>0</v>
      </c>
      <c r="P54" s="67"/>
      <c r="Q54" s="67"/>
      <c r="R54" s="67"/>
      <c r="S54" s="67"/>
      <c r="T54" s="67"/>
      <c r="U54" s="67"/>
      <c r="V54" s="67"/>
      <c r="W54" s="67"/>
      <c r="X54" s="67"/>
      <c r="Y54" s="67"/>
      <c r="Z54" s="41"/>
    </row>
    <row r="55" spans="5:26" ht="15">
      <c r="E55" s="35"/>
      <c r="F55" s="35"/>
      <c r="G55" s="35"/>
      <c r="H55" s="35"/>
      <c r="I55" s="35"/>
      <c r="J55" s="35"/>
      <c r="K55" s="35"/>
      <c r="N55" s="35"/>
      <c r="O55" s="35"/>
      <c r="P55" s="35"/>
      <c r="Q55" s="35"/>
      <c r="R55" s="35"/>
      <c r="S55" s="35"/>
      <c r="T55" s="35"/>
      <c r="U55" s="35"/>
      <c r="V55" s="35"/>
      <c r="W55" s="35"/>
      <c r="X55" s="35"/>
      <c r="Y55" s="35"/>
      <c r="Z55" s="40"/>
    </row>
    <row r="56" spans="2:26" ht="15">
      <c r="B56" s="2" t="s">
        <v>328</v>
      </c>
      <c r="C56" s="1" t="s">
        <v>187</v>
      </c>
      <c r="D56" s="3" t="s">
        <v>1</v>
      </c>
      <c r="E56" s="35">
        <f aca="true" t="shared" si="14" ref="E56:N56">E38+E47+E52-E54</f>
        <v>0</v>
      </c>
      <c r="F56" s="35">
        <f t="shared" si="14"/>
        <v>0</v>
      </c>
      <c r="G56" s="35">
        <f t="shared" si="14"/>
        <v>0</v>
      </c>
      <c r="H56" s="35">
        <f t="shared" si="14"/>
        <v>0</v>
      </c>
      <c r="I56" s="35">
        <f t="shared" si="14"/>
        <v>0</v>
      </c>
      <c r="J56" s="35">
        <f t="shared" si="14"/>
        <v>0</v>
      </c>
      <c r="K56" s="35">
        <f t="shared" si="14"/>
        <v>0</v>
      </c>
      <c r="L56" s="35">
        <f t="shared" si="14"/>
        <v>0</v>
      </c>
      <c r="M56" s="35">
        <f t="shared" si="14"/>
        <v>0</v>
      </c>
      <c r="N56" s="35">
        <f t="shared" si="14"/>
        <v>0</v>
      </c>
      <c r="O56" s="35">
        <f aca="true" t="shared" si="15" ref="O56">O38+O47+O52-O54</f>
        <v>0</v>
      </c>
      <c r="P56" s="35"/>
      <c r="Q56" s="35"/>
      <c r="R56" s="35"/>
      <c r="S56" s="35"/>
      <c r="T56" s="35"/>
      <c r="U56" s="35"/>
      <c r="V56" s="35"/>
      <c r="W56" s="35"/>
      <c r="X56" s="35"/>
      <c r="Y56" s="35"/>
      <c r="Z56" s="40"/>
    </row>
    <row r="57" spans="2:26" ht="15">
      <c r="B57" s="2"/>
      <c r="E57" s="35"/>
      <c r="F57" s="35"/>
      <c r="G57" s="35"/>
      <c r="H57" s="35"/>
      <c r="I57" s="35"/>
      <c r="J57" s="35"/>
      <c r="K57" s="35"/>
      <c r="L57" s="35"/>
      <c r="M57" s="35"/>
      <c r="O57" s="37"/>
      <c r="P57" s="37"/>
      <c r="Q57" s="37"/>
      <c r="R57" s="37"/>
      <c r="S57" s="37"/>
      <c r="T57" s="37"/>
      <c r="U57" s="37"/>
      <c r="V57" s="37"/>
      <c r="W57" s="37"/>
      <c r="X57" s="38"/>
      <c r="Y57" s="38"/>
      <c r="Z57" s="38"/>
    </row>
    <row r="58" spans="2:26" ht="21">
      <c r="B58" s="55" t="s">
        <v>147</v>
      </c>
      <c r="C58" s="83"/>
      <c r="O58" s="37"/>
      <c r="P58" s="37"/>
      <c r="Q58" s="37"/>
      <c r="R58" s="37"/>
      <c r="S58" s="37"/>
      <c r="T58" s="37"/>
      <c r="U58" s="37"/>
      <c r="V58" s="37"/>
      <c r="W58" s="37"/>
      <c r="X58" s="38"/>
      <c r="Y58" s="38"/>
      <c r="Z58" s="38"/>
    </row>
    <row r="59" spans="2:26" ht="15">
      <c r="B59" s="2" t="s">
        <v>19</v>
      </c>
      <c r="C59" s="84"/>
      <c r="O59" s="37"/>
      <c r="P59" s="37"/>
      <c r="Q59" s="37"/>
      <c r="R59" s="37"/>
      <c r="S59" s="37"/>
      <c r="T59" s="37"/>
      <c r="U59" s="37"/>
      <c r="V59" s="37"/>
      <c r="W59" s="37"/>
      <c r="X59" s="38"/>
      <c r="Y59" s="38"/>
      <c r="Z59" s="38"/>
    </row>
    <row r="60" spans="2:26" ht="15">
      <c r="B60" t="s">
        <v>18</v>
      </c>
      <c r="C60" s="1" t="s">
        <v>160</v>
      </c>
      <c r="D60" s="1" t="s">
        <v>1</v>
      </c>
      <c r="E60" s="34"/>
      <c r="F60" s="34"/>
      <c r="G60" s="34"/>
      <c r="H60" s="34"/>
      <c r="I60" s="34"/>
      <c r="J60" s="34"/>
      <c r="K60" s="34"/>
      <c r="L60" s="34"/>
      <c r="M60" s="34"/>
      <c r="N60" s="34"/>
      <c r="O60" s="65"/>
      <c r="P60" s="80"/>
      <c r="Q60" s="80"/>
      <c r="R60" s="80"/>
      <c r="S60" s="80"/>
      <c r="T60" s="80"/>
      <c r="U60" s="80"/>
      <c r="V60" s="80"/>
      <c r="W60" s="80"/>
      <c r="X60" s="80"/>
      <c r="Y60" s="80"/>
      <c r="Z60" s="164" t="s">
        <v>347</v>
      </c>
    </row>
    <row r="61" spans="2:26" ht="15">
      <c r="B61" t="s">
        <v>20</v>
      </c>
      <c r="C61" s="1" t="s">
        <v>161</v>
      </c>
      <c r="D61" s="1" t="s">
        <v>1</v>
      </c>
      <c r="E61" s="34"/>
      <c r="F61" s="34"/>
      <c r="G61" s="34"/>
      <c r="H61" s="34"/>
      <c r="I61" s="34"/>
      <c r="J61" s="34"/>
      <c r="K61" s="34"/>
      <c r="L61" s="34"/>
      <c r="M61" s="34"/>
      <c r="N61" s="34"/>
      <c r="O61" s="65"/>
      <c r="P61" s="80"/>
      <c r="Q61" s="80"/>
      <c r="R61" s="80"/>
      <c r="S61" s="80"/>
      <c r="T61" s="80"/>
      <c r="U61" s="80"/>
      <c r="V61" s="80"/>
      <c r="W61" s="80"/>
      <c r="X61" s="80"/>
      <c r="Y61" s="80"/>
      <c r="Z61" s="165"/>
    </row>
    <row r="62" spans="2:26" ht="15">
      <c r="B62" t="s">
        <v>21</v>
      </c>
      <c r="C62" s="1" t="s">
        <v>162</v>
      </c>
      <c r="D62" s="1" t="s">
        <v>1</v>
      </c>
      <c r="E62" s="34"/>
      <c r="F62" s="34"/>
      <c r="G62" s="34"/>
      <c r="H62" s="34"/>
      <c r="I62" s="34"/>
      <c r="J62" s="34"/>
      <c r="K62" s="34"/>
      <c r="L62" s="34"/>
      <c r="M62" s="34"/>
      <c r="N62" s="34"/>
      <c r="O62" s="65"/>
      <c r="P62" s="80"/>
      <c r="Q62" s="80"/>
      <c r="R62" s="80"/>
      <c r="S62" s="80"/>
      <c r="T62" s="80"/>
      <c r="U62" s="80"/>
      <c r="V62" s="80"/>
      <c r="W62" s="80"/>
      <c r="X62" s="80"/>
      <c r="Y62" s="80"/>
      <c r="Z62" s="165"/>
    </row>
    <row r="63" spans="2:26" ht="15">
      <c r="B63" t="s">
        <v>22</v>
      </c>
      <c r="C63" s="1" t="s">
        <v>163</v>
      </c>
      <c r="D63" s="1" t="s">
        <v>1</v>
      </c>
      <c r="E63" s="34"/>
      <c r="F63" s="34"/>
      <c r="G63" s="34"/>
      <c r="H63" s="34"/>
      <c r="I63" s="34"/>
      <c r="J63" s="34"/>
      <c r="K63" s="34"/>
      <c r="L63" s="34"/>
      <c r="M63" s="34"/>
      <c r="N63" s="34"/>
      <c r="O63" s="65"/>
      <c r="P63" s="80"/>
      <c r="Q63" s="80"/>
      <c r="R63" s="80"/>
      <c r="S63" s="80"/>
      <c r="T63" s="80"/>
      <c r="U63" s="80"/>
      <c r="V63" s="80"/>
      <c r="W63" s="80"/>
      <c r="X63" s="80"/>
      <c r="Y63" s="80"/>
      <c r="Z63" s="165"/>
    </row>
    <row r="64" spans="2:26" ht="15">
      <c r="B64" t="s">
        <v>303</v>
      </c>
      <c r="C64" s="1" t="s">
        <v>164</v>
      </c>
      <c r="D64" s="1" t="s">
        <v>1</v>
      </c>
      <c r="E64" s="34"/>
      <c r="F64" s="34"/>
      <c r="G64" s="34"/>
      <c r="H64" s="34"/>
      <c r="I64" s="34"/>
      <c r="J64" s="34"/>
      <c r="K64" s="34"/>
      <c r="L64" s="34"/>
      <c r="M64" s="34"/>
      <c r="N64" s="34"/>
      <c r="O64" s="65"/>
      <c r="P64" s="80"/>
      <c r="Q64" s="80"/>
      <c r="R64" s="80"/>
      <c r="S64" s="80"/>
      <c r="T64" s="80"/>
      <c r="U64" s="80"/>
      <c r="V64" s="80"/>
      <c r="W64" s="80"/>
      <c r="X64" s="80"/>
      <c r="Y64" s="80"/>
      <c r="Z64" s="165"/>
    </row>
    <row r="65" spans="2:26" ht="15">
      <c r="B65" s="2" t="s">
        <v>23</v>
      </c>
      <c r="C65" s="1" t="s">
        <v>165</v>
      </c>
      <c r="D65" s="3" t="s">
        <v>1</v>
      </c>
      <c r="E65" s="35">
        <f aca="true" t="shared" si="16" ref="E65:N65">SUM(E60:E64)</f>
        <v>0</v>
      </c>
      <c r="F65" s="35">
        <f t="shared" si="16"/>
        <v>0</v>
      </c>
      <c r="G65" s="35">
        <f t="shared" si="16"/>
        <v>0</v>
      </c>
      <c r="H65" s="35">
        <f t="shared" si="16"/>
        <v>0</v>
      </c>
      <c r="I65" s="35">
        <f t="shared" si="16"/>
        <v>0</v>
      </c>
      <c r="J65" s="35">
        <f t="shared" si="16"/>
        <v>0</v>
      </c>
      <c r="K65" s="35">
        <f t="shared" si="16"/>
        <v>0</v>
      </c>
      <c r="L65" s="35">
        <f t="shared" si="16"/>
        <v>0</v>
      </c>
      <c r="M65" s="35">
        <f t="shared" si="16"/>
        <v>0</v>
      </c>
      <c r="N65" s="35">
        <f t="shared" si="16"/>
        <v>0</v>
      </c>
      <c r="O65" s="35">
        <f aca="true" t="shared" si="17" ref="O65:V65">SUM(O60:O64)</f>
        <v>0</v>
      </c>
      <c r="P65" s="35">
        <f t="shared" si="17"/>
        <v>0</v>
      </c>
      <c r="Q65" s="35">
        <f t="shared" si="17"/>
        <v>0</v>
      </c>
      <c r="R65" s="35">
        <f t="shared" si="17"/>
        <v>0</v>
      </c>
      <c r="S65" s="35">
        <f t="shared" si="17"/>
        <v>0</v>
      </c>
      <c r="T65" s="35">
        <f t="shared" si="17"/>
        <v>0</v>
      </c>
      <c r="U65" s="35">
        <f t="shared" si="17"/>
        <v>0</v>
      </c>
      <c r="V65" s="35">
        <f t="shared" si="17"/>
        <v>0</v>
      </c>
      <c r="W65" s="35">
        <f aca="true" t="shared" si="18" ref="W65:Y65">SUM(W60:W64)</f>
        <v>0</v>
      </c>
      <c r="X65" s="35">
        <f t="shared" si="18"/>
        <v>0</v>
      </c>
      <c r="Y65" s="35">
        <f t="shared" si="18"/>
        <v>0</v>
      </c>
      <c r="Z65" s="165"/>
    </row>
    <row r="66" spans="2:26" ht="15">
      <c r="B66" s="2"/>
      <c r="E66" s="35"/>
      <c r="F66" s="35"/>
      <c r="G66" s="35"/>
      <c r="H66" s="35"/>
      <c r="I66" s="35"/>
      <c r="J66" s="35"/>
      <c r="K66" s="35"/>
      <c r="L66" s="35"/>
      <c r="M66" s="35"/>
      <c r="N66" s="35"/>
      <c r="O66" s="35"/>
      <c r="P66" s="35"/>
      <c r="Q66" s="35"/>
      <c r="R66" s="35"/>
      <c r="S66" s="35"/>
      <c r="T66" s="35"/>
      <c r="U66" s="35"/>
      <c r="V66" s="35"/>
      <c r="W66" s="35"/>
      <c r="X66" s="38"/>
      <c r="Y66" s="38"/>
      <c r="Z66" s="165"/>
    </row>
    <row r="67" spans="2:26" ht="15">
      <c r="B67" s="2" t="s">
        <v>329</v>
      </c>
      <c r="O67" s="37"/>
      <c r="P67" s="37"/>
      <c r="Q67" s="37"/>
      <c r="R67" s="37"/>
      <c r="S67" s="37"/>
      <c r="T67" s="37"/>
      <c r="U67" s="37"/>
      <c r="V67" s="37"/>
      <c r="W67" s="37"/>
      <c r="X67" s="37"/>
      <c r="Y67" s="37"/>
      <c r="Z67" s="165"/>
    </row>
    <row r="68" spans="2:26" ht="15">
      <c r="B68" t="s">
        <v>24</v>
      </c>
      <c r="C68" s="1" t="s">
        <v>166</v>
      </c>
      <c r="D68" s="1" t="s">
        <v>1</v>
      </c>
      <c r="E68" s="34"/>
      <c r="F68" s="34"/>
      <c r="G68" s="34"/>
      <c r="H68" s="34"/>
      <c r="I68" s="34"/>
      <c r="J68" s="34"/>
      <c r="K68" s="34"/>
      <c r="L68" s="34"/>
      <c r="M68" s="34"/>
      <c r="N68" s="34"/>
      <c r="O68" s="65"/>
      <c r="P68" s="80"/>
      <c r="Q68" s="80"/>
      <c r="R68" s="80"/>
      <c r="S68" s="80"/>
      <c r="T68" s="80"/>
      <c r="U68" s="80"/>
      <c r="V68" s="80"/>
      <c r="W68" s="80"/>
      <c r="X68" s="80"/>
      <c r="Y68" s="80"/>
      <c r="Z68" s="165"/>
    </row>
    <row r="69" spans="2:26" ht="15">
      <c r="B69" t="s">
        <v>25</v>
      </c>
      <c r="C69" s="1" t="s">
        <v>157</v>
      </c>
      <c r="D69" s="1" t="s">
        <v>1</v>
      </c>
      <c r="E69" s="34"/>
      <c r="F69" s="34"/>
      <c r="G69" s="34"/>
      <c r="H69" s="34"/>
      <c r="I69" s="34"/>
      <c r="J69" s="34"/>
      <c r="K69" s="34"/>
      <c r="L69" s="34"/>
      <c r="M69" s="34"/>
      <c r="N69" s="34"/>
      <c r="O69" s="65"/>
      <c r="P69" s="80"/>
      <c r="Q69" s="80"/>
      <c r="R69" s="80"/>
      <c r="S69" s="80"/>
      <c r="T69" s="80"/>
      <c r="U69" s="80"/>
      <c r="V69" s="80"/>
      <c r="W69" s="80"/>
      <c r="X69" s="80"/>
      <c r="Y69" s="80"/>
      <c r="Z69" s="165"/>
    </row>
    <row r="70" spans="2:26" ht="15">
      <c r="B70" t="s">
        <v>26</v>
      </c>
      <c r="C70" s="1" t="s">
        <v>167</v>
      </c>
      <c r="D70" s="1" t="s">
        <v>1</v>
      </c>
      <c r="E70" s="34"/>
      <c r="F70" s="34"/>
      <c r="G70" s="34"/>
      <c r="H70" s="34"/>
      <c r="I70" s="34"/>
      <c r="J70" s="34"/>
      <c r="K70" s="34"/>
      <c r="L70" s="34"/>
      <c r="M70" s="34"/>
      <c r="N70" s="34"/>
      <c r="O70" s="65"/>
      <c r="P70" s="80"/>
      <c r="Q70" s="80"/>
      <c r="R70" s="80"/>
      <c r="S70" s="80"/>
      <c r="T70" s="80"/>
      <c r="U70" s="80"/>
      <c r="V70" s="80"/>
      <c r="W70" s="80"/>
      <c r="X70" s="80"/>
      <c r="Y70" s="80"/>
      <c r="Z70" s="165"/>
    </row>
    <row r="71" spans="2:26" ht="15">
      <c r="B71" t="s">
        <v>27</v>
      </c>
      <c r="C71" s="1" t="s">
        <v>168</v>
      </c>
      <c r="D71" s="1" t="s">
        <v>1</v>
      </c>
      <c r="E71" s="34"/>
      <c r="F71" s="34"/>
      <c r="G71" s="34"/>
      <c r="H71" s="34"/>
      <c r="I71" s="34"/>
      <c r="J71" s="34"/>
      <c r="K71" s="34"/>
      <c r="L71" s="34"/>
      <c r="M71" s="34"/>
      <c r="N71" s="34"/>
      <c r="O71" s="65"/>
      <c r="P71" s="80"/>
      <c r="Q71" s="80"/>
      <c r="R71" s="80"/>
      <c r="S71" s="80"/>
      <c r="T71" s="80"/>
      <c r="U71" s="80"/>
      <c r="V71" s="80"/>
      <c r="W71" s="80"/>
      <c r="X71" s="80"/>
      <c r="Y71" s="80"/>
      <c r="Z71" s="165"/>
    </row>
    <row r="72" spans="2:26" ht="15">
      <c r="B72" t="s">
        <v>28</v>
      </c>
      <c r="C72" s="1" t="s">
        <v>169</v>
      </c>
      <c r="D72" s="1" t="s">
        <v>1</v>
      </c>
      <c r="E72" s="34"/>
      <c r="F72" s="34"/>
      <c r="G72" s="34"/>
      <c r="H72" s="34"/>
      <c r="I72" s="34"/>
      <c r="J72" s="34"/>
      <c r="K72" s="34"/>
      <c r="L72" s="34"/>
      <c r="M72" s="34"/>
      <c r="N72" s="34"/>
      <c r="O72" s="65"/>
      <c r="P72" s="80"/>
      <c r="Q72" s="80"/>
      <c r="R72" s="80"/>
      <c r="S72" s="80"/>
      <c r="T72" s="80"/>
      <c r="U72" s="80"/>
      <c r="V72" s="80"/>
      <c r="W72" s="80"/>
      <c r="X72" s="80"/>
      <c r="Y72" s="80"/>
      <c r="Z72" s="165"/>
    </row>
    <row r="73" spans="2:26" ht="15">
      <c r="B73" s="2" t="s">
        <v>29</v>
      </c>
      <c r="C73" s="1" t="s">
        <v>170</v>
      </c>
      <c r="D73" s="3" t="s">
        <v>1</v>
      </c>
      <c r="E73" s="35">
        <f aca="true" t="shared" si="19" ref="E73:N73">SUM(E68:E72)</f>
        <v>0</v>
      </c>
      <c r="F73" s="35">
        <f t="shared" si="19"/>
        <v>0</v>
      </c>
      <c r="G73" s="35">
        <f t="shared" si="19"/>
        <v>0</v>
      </c>
      <c r="H73" s="35">
        <f t="shared" si="19"/>
        <v>0</v>
      </c>
      <c r="I73" s="35">
        <f t="shared" si="19"/>
        <v>0</v>
      </c>
      <c r="J73" s="35">
        <f t="shared" si="19"/>
        <v>0</v>
      </c>
      <c r="K73" s="35">
        <f t="shared" si="19"/>
        <v>0</v>
      </c>
      <c r="L73" s="35">
        <f t="shared" si="19"/>
        <v>0</v>
      </c>
      <c r="M73" s="35">
        <f t="shared" si="19"/>
        <v>0</v>
      </c>
      <c r="N73" s="35">
        <f t="shared" si="19"/>
        <v>0</v>
      </c>
      <c r="O73" s="35">
        <f aca="true" t="shared" si="20" ref="O73:V73">SUM(O68:O72)</f>
        <v>0</v>
      </c>
      <c r="P73" s="35">
        <f t="shared" si="20"/>
        <v>0</v>
      </c>
      <c r="Q73" s="35">
        <f t="shared" si="20"/>
        <v>0</v>
      </c>
      <c r="R73" s="35">
        <f t="shared" si="20"/>
        <v>0</v>
      </c>
      <c r="S73" s="35">
        <f t="shared" si="20"/>
        <v>0</v>
      </c>
      <c r="T73" s="35">
        <f t="shared" si="20"/>
        <v>0</v>
      </c>
      <c r="U73" s="35">
        <f t="shared" si="20"/>
        <v>0</v>
      </c>
      <c r="V73" s="35">
        <f t="shared" si="20"/>
        <v>0</v>
      </c>
      <c r="W73" s="35">
        <f aca="true" t="shared" si="21" ref="W73:Y73">SUM(W68:W72)</f>
        <v>0</v>
      </c>
      <c r="X73" s="35">
        <f t="shared" si="21"/>
        <v>0</v>
      </c>
      <c r="Y73" s="35">
        <f t="shared" si="21"/>
        <v>0</v>
      </c>
      <c r="Z73" s="166"/>
    </row>
    <row r="74" spans="2:26" ht="15">
      <c r="B74" s="2"/>
      <c r="C74" s="1" t="s">
        <v>296</v>
      </c>
      <c r="E74" s="35"/>
      <c r="F74" s="35"/>
      <c r="G74" s="35"/>
      <c r="H74" s="35"/>
      <c r="I74" s="35"/>
      <c r="J74" s="35"/>
      <c r="K74" s="35"/>
      <c r="L74" s="35"/>
      <c r="M74" s="35"/>
      <c r="N74" s="35"/>
      <c r="O74" s="35"/>
      <c r="P74" s="35"/>
      <c r="Q74" s="35"/>
      <c r="R74" s="35"/>
      <c r="S74" s="35"/>
      <c r="T74" s="35"/>
      <c r="U74" s="35"/>
      <c r="V74" s="35"/>
      <c r="W74" s="35"/>
      <c r="X74" s="38"/>
      <c r="Y74" s="38"/>
      <c r="Z74" s="38"/>
    </row>
    <row r="75" spans="2:26" ht="15">
      <c r="B75" s="2" t="s">
        <v>30</v>
      </c>
      <c r="C75" s="1" t="s">
        <v>171</v>
      </c>
      <c r="D75" s="3" t="s">
        <v>1</v>
      </c>
      <c r="E75" s="35">
        <f aca="true" t="shared" si="22" ref="E75:N75">SUM(E65,E73)</f>
        <v>0</v>
      </c>
      <c r="F75" s="35">
        <f t="shared" si="22"/>
        <v>0</v>
      </c>
      <c r="G75" s="35">
        <f t="shared" si="22"/>
        <v>0</v>
      </c>
      <c r="H75" s="35">
        <f t="shared" si="22"/>
        <v>0</v>
      </c>
      <c r="I75" s="35">
        <f t="shared" si="22"/>
        <v>0</v>
      </c>
      <c r="J75" s="35">
        <f t="shared" si="22"/>
        <v>0</v>
      </c>
      <c r="K75" s="35">
        <f t="shared" si="22"/>
        <v>0</v>
      </c>
      <c r="L75" s="35">
        <f t="shared" si="22"/>
        <v>0</v>
      </c>
      <c r="M75" s="35">
        <f t="shared" si="22"/>
        <v>0</v>
      </c>
      <c r="N75" s="35">
        <f t="shared" si="22"/>
        <v>0</v>
      </c>
      <c r="O75" s="35">
        <f aca="true" t="shared" si="23" ref="O75:V75">SUM(O65,O73)</f>
        <v>0</v>
      </c>
      <c r="P75" s="35">
        <f t="shared" si="23"/>
        <v>0</v>
      </c>
      <c r="Q75" s="35">
        <f t="shared" si="23"/>
        <v>0</v>
      </c>
      <c r="R75" s="35">
        <f t="shared" si="23"/>
        <v>0</v>
      </c>
      <c r="S75" s="35">
        <f t="shared" si="23"/>
        <v>0</v>
      </c>
      <c r="T75" s="35">
        <f t="shared" si="23"/>
        <v>0</v>
      </c>
      <c r="U75" s="35">
        <f t="shared" si="23"/>
        <v>0</v>
      </c>
      <c r="V75" s="35">
        <f t="shared" si="23"/>
        <v>0</v>
      </c>
      <c r="W75" s="35">
        <f aca="true" t="shared" si="24" ref="W75:Y75">SUM(W65,W73)</f>
        <v>0</v>
      </c>
      <c r="X75" s="35">
        <f t="shared" si="24"/>
        <v>0</v>
      </c>
      <c r="Y75" s="35">
        <f t="shared" si="24"/>
        <v>0</v>
      </c>
      <c r="Z75" s="38"/>
    </row>
    <row r="76" spans="15:26" ht="15">
      <c r="O76" s="37"/>
      <c r="P76" s="37"/>
      <c r="Q76" s="37"/>
      <c r="R76" s="37"/>
      <c r="S76" s="37"/>
      <c r="T76" s="37"/>
      <c r="U76" s="37"/>
      <c r="V76" s="37"/>
      <c r="W76" s="37"/>
      <c r="X76" s="38"/>
      <c r="Y76" s="38"/>
      <c r="Z76" s="38"/>
    </row>
    <row r="77" spans="2:26" ht="15">
      <c r="B77" s="2" t="s">
        <v>31</v>
      </c>
      <c r="O77" s="37"/>
      <c r="P77" s="37"/>
      <c r="Q77" s="37"/>
      <c r="R77" s="37"/>
      <c r="S77" s="37"/>
      <c r="T77" s="37"/>
      <c r="U77" s="37"/>
      <c r="V77" s="37"/>
      <c r="W77" s="37"/>
      <c r="X77" s="38"/>
      <c r="Y77" s="38"/>
      <c r="Z77" s="38"/>
    </row>
    <row r="78" spans="2:26" ht="15">
      <c r="B78" t="s">
        <v>32</v>
      </c>
      <c r="C78" s="1" t="s">
        <v>172</v>
      </c>
      <c r="D78" s="1" t="s">
        <v>1</v>
      </c>
      <c r="E78" s="34"/>
      <c r="F78" s="34"/>
      <c r="G78" s="34"/>
      <c r="H78" s="34"/>
      <c r="I78" s="34"/>
      <c r="J78" s="34"/>
      <c r="K78" s="34"/>
      <c r="L78" s="34"/>
      <c r="M78" s="34"/>
      <c r="N78" s="34"/>
      <c r="O78" s="65"/>
      <c r="P78" s="80"/>
      <c r="Q78" s="80"/>
      <c r="R78" s="80"/>
      <c r="S78" s="80"/>
      <c r="T78" s="80"/>
      <c r="U78" s="80"/>
      <c r="V78" s="80"/>
      <c r="W78" s="80"/>
      <c r="X78" s="80"/>
      <c r="Y78" s="80"/>
      <c r="Z78" s="170" t="s">
        <v>348</v>
      </c>
    </row>
    <row r="79" spans="2:26" ht="15">
      <c r="B79" t="s">
        <v>33</v>
      </c>
      <c r="C79" s="1" t="s">
        <v>173</v>
      </c>
      <c r="D79" s="1" t="s">
        <v>1</v>
      </c>
      <c r="E79" s="34"/>
      <c r="F79" s="34"/>
      <c r="G79" s="34"/>
      <c r="H79" s="34"/>
      <c r="I79" s="34"/>
      <c r="J79" s="34"/>
      <c r="K79" s="34"/>
      <c r="L79" s="34"/>
      <c r="M79" s="34"/>
      <c r="N79" s="34"/>
      <c r="O79" s="65"/>
      <c r="P79" s="80"/>
      <c r="Q79" s="80"/>
      <c r="R79" s="80"/>
      <c r="S79" s="80"/>
      <c r="T79" s="80"/>
      <c r="U79" s="80"/>
      <c r="V79" s="80"/>
      <c r="W79" s="80"/>
      <c r="X79" s="80"/>
      <c r="Y79" s="80"/>
      <c r="Z79" s="171"/>
    </row>
    <row r="80" spans="2:26" ht="15">
      <c r="B80" t="s">
        <v>34</v>
      </c>
      <c r="C80" s="1" t="s">
        <v>174</v>
      </c>
      <c r="D80" s="1" t="s">
        <v>1</v>
      </c>
      <c r="E80" s="34"/>
      <c r="F80" s="34"/>
      <c r="G80" s="34"/>
      <c r="H80" s="34"/>
      <c r="I80" s="34"/>
      <c r="J80" s="34"/>
      <c r="K80" s="34"/>
      <c r="L80" s="34"/>
      <c r="M80" s="34"/>
      <c r="N80" s="34"/>
      <c r="O80" s="65"/>
      <c r="P80" s="80"/>
      <c r="Q80" s="80"/>
      <c r="R80" s="80"/>
      <c r="S80" s="80"/>
      <c r="T80" s="80"/>
      <c r="U80" s="80"/>
      <c r="V80" s="80"/>
      <c r="W80" s="80"/>
      <c r="X80" s="80"/>
      <c r="Y80" s="80"/>
      <c r="Z80" s="171"/>
    </row>
    <row r="81" spans="2:26" ht="15">
      <c r="B81" t="s">
        <v>105</v>
      </c>
      <c r="C81" s="1" t="s">
        <v>175</v>
      </c>
      <c r="D81" s="1" t="s">
        <v>1</v>
      </c>
      <c r="E81" s="34"/>
      <c r="F81" s="34"/>
      <c r="G81" s="34"/>
      <c r="H81" s="34"/>
      <c r="I81" s="34"/>
      <c r="J81" s="34"/>
      <c r="K81" s="34"/>
      <c r="L81" s="34"/>
      <c r="M81" s="34"/>
      <c r="N81" s="34"/>
      <c r="O81" s="65"/>
      <c r="P81" s="80"/>
      <c r="Q81" s="80"/>
      <c r="R81" s="80"/>
      <c r="S81" s="80"/>
      <c r="T81" s="80"/>
      <c r="U81" s="80"/>
      <c r="V81" s="80"/>
      <c r="W81" s="80"/>
      <c r="X81" s="80"/>
      <c r="Y81" s="80"/>
      <c r="Z81" s="171"/>
    </row>
    <row r="82" spans="2:26" ht="15">
      <c r="B82" t="s">
        <v>304</v>
      </c>
      <c r="C82" s="1" t="s">
        <v>176</v>
      </c>
      <c r="D82" s="1" t="s">
        <v>1</v>
      </c>
      <c r="E82" s="34"/>
      <c r="F82" s="34"/>
      <c r="G82" s="34"/>
      <c r="H82" s="34"/>
      <c r="I82" s="34"/>
      <c r="J82" s="34"/>
      <c r="K82" s="34"/>
      <c r="L82" s="34"/>
      <c r="M82" s="34"/>
      <c r="N82" s="34"/>
      <c r="O82" s="65"/>
      <c r="P82" s="80"/>
      <c r="Q82" s="80"/>
      <c r="R82" s="80"/>
      <c r="S82" s="80"/>
      <c r="T82" s="80"/>
      <c r="U82" s="80"/>
      <c r="V82" s="80"/>
      <c r="W82" s="80"/>
      <c r="X82" s="80"/>
      <c r="Y82" s="80"/>
      <c r="Z82" s="171"/>
    </row>
    <row r="83" spans="2:26" ht="15">
      <c r="B83" s="2" t="s">
        <v>35</v>
      </c>
      <c r="C83" s="1" t="s">
        <v>177</v>
      </c>
      <c r="D83" s="3" t="s">
        <v>1</v>
      </c>
      <c r="E83" s="35">
        <f aca="true" t="shared" si="25" ref="E83:N83">SUM(E78:E82)</f>
        <v>0</v>
      </c>
      <c r="F83" s="35">
        <f t="shared" si="25"/>
        <v>0</v>
      </c>
      <c r="G83" s="35">
        <f t="shared" si="25"/>
        <v>0</v>
      </c>
      <c r="H83" s="35">
        <f t="shared" si="25"/>
        <v>0</v>
      </c>
      <c r="I83" s="35">
        <f t="shared" si="25"/>
        <v>0</v>
      </c>
      <c r="J83" s="35">
        <f t="shared" si="25"/>
        <v>0</v>
      </c>
      <c r="K83" s="35">
        <f t="shared" si="25"/>
        <v>0</v>
      </c>
      <c r="L83" s="35">
        <f t="shared" si="25"/>
        <v>0</v>
      </c>
      <c r="M83" s="35">
        <f t="shared" si="25"/>
        <v>0</v>
      </c>
      <c r="N83" s="35">
        <f t="shared" si="25"/>
        <v>0</v>
      </c>
      <c r="O83" s="35">
        <f aca="true" t="shared" si="26" ref="O83:V83">SUM(O78:O82)</f>
        <v>0</v>
      </c>
      <c r="P83" s="35">
        <f t="shared" si="26"/>
        <v>0</v>
      </c>
      <c r="Q83" s="35">
        <f t="shared" si="26"/>
        <v>0</v>
      </c>
      <c r="R83" s="35">
        <f t="shared" si="26"/>
        <v>0</v>
      </c>
      <c r="S83" s="35">
        <f t="shared" si="26"/>
        <v>0</v>
      </c>
      <c r="T83" s="35">
        <f t="shared" si="26"/>
        <v>0</v>
      </c>
      <c r="U83" s="35">
        <f t="shared" si="26"/>
        <v>0</v>
      </c>
      <c r="V83" s="35">
        <f t="shared" si="26"/>
        <v>0</v>
      </c>
      <c r="W83" s="35">
        <f aca="true" t="shared" si="27" ref="W83:Y83">SUM(W78:W82)</f>
        <v>0</v>
      </c>
      <c r="X83" s="35">
        <f t="shared" si="27"/>
        <v>0</v>
      </c>
      <c r="Y83" s="35">
        <f t="shared" si="27"/>
        <v>0</v>
      </c>
      <c r="Z83" s="171"/>
    </row>
    <row r="84" spans="15:26" ht="15">
      <c r="O84" s="37"/>
      <c r="P84" s="37"/>
      <c r="Q84" s="37"/>
      <c r="R84" s="37"/>
      <c r="S84" s="37"/>
      <c r="T84" s="37"/>
      <c r="U84" s="37"/>
      <c r="V84" s="37"/>
      <c r="W84" s="37"/>
      <c r="X84" s="38"/>
      <c r="Y84" s="38"/>
      <c r="Z84" s="171"/>
    </row>
    <row r="85" spans="2:26" ht="15">
      <c r="B85" s="2" t="s">
        <v>36</v>
      </c>
      <c r="O85" s="37"/>
      <c r="P85" s="37"/>
      <c r="Q85" s="37"/>
      <c r="R85" s="37"/>
      <c r="S85" s="37"/>
      <c r="T85" s="37"/>
      <c r="U85" s="37"/>
      <c r="V85" s="37"/>
      <c r="W85" s="37"/>
      <c r="X85" s="38"/>
      <c r="Y85" s="38"/>
      <c r="Z85" s="171"/>
    </row>
    <row r="86" spans="2:26" ht="15">
      <c r="B86" t="s">
        <v>32</v>
      </c>
      <c r="C86" s="1" t="s">
        <v>178</v>
      </c>
      <c r="D86" s="1" t="s">
        <v>1</v>
      </c>
      <c r="E86" s="34"/>
      <c r="F86" s="34"/>
      <c r="G86" s="34"/>
      <c r="H86" s="34"/>
      <c r="I86" s="34"/>
      <c r="J86" s="34"/>
      <c r="K86" s="34"/>
      <c r="L86" s="34"/>
      <c r="M86" s="34"/>
      <c r="N86" s="34"/>
      <c r="O86" s="65"/>
      <c r="P86" s="80"/>
      <c r="Q86" s="80"/>
      <c r="R86" s="80"/>
      <c r="S86" s="80"/>
      <c r="T86" s="80"/>
      <c r="U86" s="80"/>
      <c r="V86" s="80"/>
      <c r="W86" s="80"/>
      <c r="X86" s="80"/>
      <c r="Y86" s="80"/>
      <c r="Z86" s="171"/>
    </row>
    <row r="87" spans="2:26" ht="15">
      <c r="B87" t="s">
        <v>33</v>
      </c>
      <c r="C87" s="1" t="s">
        <v>179</v>
      </c>
      <c r="D87" s="1" t="s">
        <v>1</v>
      </c>
      <c r="E87" s="34"/>
      <c r="F87" s="34"/>
      <c r="G87" s="34"/>
      <c r="H87" s="34"/>
      <c r="I87" s="34"/>
      <c r="J87" s="34"/>
      <c r="K87" s="34"/>
      <c r="L87" s="34"/>
      <c r="M87" s="34"/>
      <c r="N87" s="34"/>
      <c r="O87" s="65"/>
      <c r="P87" s="80"/>
      <c r="Q87" s="80"/>
      <c r="R87" s="80"/>
      <c r="S87" s="80"/>
      <c r="T87" s="80"/>
      <c r="U87" s="80"/>
      <c r="V87" s="80"/>
      <c r="W87" s="80"/>
      <c r="X87" s="80"/>
      <c r="Y87" s="80"/>
      <c r="Z87" s="171"/>
    </row>
    <row r="88" spans="2:26" ht="15">
      <c r="B88" t="s">
        <v>34</v>
      </c>
      <c r="C88" s="1" t="s">
        <v>180</v>
      </c>
      <c r="D88" s="1" t="s">
        <v>1</v>
      </c>
      <c r="E88" s="34"/>
      <c r="F88" s="34"/>
      <c r="G88" s="34"/>
      <c r="H88" s="34"/>
      <c r="I88" s="34"/>
      <c r="J88" s="34"/>
      <c r="K88" s="34"/>
      <c r="L88" s="34"/>
      <c r="M88" s="34"/>
      <c r="N88" s="34"/>
      <c r="O88" s="65"/>
      <c r="P88" s="80"/>
      <c r="Q88" s="80"/>
      <c r="R88" s="80"/>
      <c r="S88" s="80"/>
      <c r="T88" s="80"/>
      <c r="U88" s="80"/>
      <c r="V88" s="80"/>
      <c r="W88" s="80"/>
      <c r="X88" s="80"/>
      <c r="Y88" s="80"/>
      <c r="Z88" s="171"/>
    </row>
    <row r="89" spans="2:26" ht="15">
      <c r="B89" t="s">
        <v>330</v>
      </c>
      <c r="C89" s="1" t="s">
        <v>181</v>
      </c>
      <c r="D89" s="1" t="s">
        <v>1</v>
      </c>
      <c r="E89" s="34"/>
      <c r="F89" s="34"/>
      <c r="G89" s="34"/>
      <c r="H89" s="34"/>
      <c r="I89" s="34"/>
      <c r="J89" s="34"/>
      <c r="K89" s="34"/>
      <c r="L89" s="34"/>
      <c r="M89" s="34"/>
      <c r="N89" s="34"/>
      <c r="O89" s="65"/>
      <c r="P89" s="80"/>
      <c r="Q89" s="80"/>
      <c r="R89" s="80"/>
      <c r="S89" s="80"/>
      <c r="T89" s="80"/>
      <c r="U89" s="80"/>
      <c r="V89" s="80"/>
      <c r="W89" s="80"/>
      <c r="X89" s="80"/>
      <c r="Y89" s="80"/>
      <c r="Z89" s="171"/>
    </row>
    <row r="90" spans="2:26" ht="15">
      <c r="B90" t="s">
        <v>305</v>
      </c>
      <c r="C90" s="1" t="s">
        <v>188</v>
      </c>
      <c r="D90" s="1" t="s">
        <v>1</v>
      </c>
      <c r="E90" s="34"/>
      <c r="F90" s="34"/>
      <c r="G90" s="34"/>
      <c r="H90" s="34"/>
      <c r="I90" s="34"/>
      <c r="J90" s="34"/>
      <c r="K90" s="34"/>
      <c r="L90" s="34"/>
      <c r="M90" s="34"/>
      <c r="N90" s="34"/>
      <c r="O90" s="65"/>
      <c r="P90" s="80"/>
      <c r="Q90" s="80"/>
      <c r="R90" s="80"/>
      <c r="S90" s="80"/>
      <c r="T90" s="80"/>
      <c r="U90" s="80"/>
      <c r="V90" s="80"/>
      <c r="W90" s="80"/>
      <c r="X90" s="80"/>
      <c r="Y90" s="80"/>
      <c r="Z90" s="171"/>
    </row>
    <row r="91" spans="2:26" ht="15">
      <c r="B91" s="2" t="s">
        <v>37</v>
      </c>
      <c r="C91" s="1" t="s">
        <v>189</v>
      </c>
      <c r="D91" s="3" t="s">
        <v>1</v>
      </c>
      <c r="E91" s="35">
        <f aca="true" t="shared" si="28" ref="E91:N91">SUM(E86:E90)</f>
        <v>0</v>
      </c>
      <c r="F91" s="35">
        <f t="shared" si="28"/>
        <v>0</v>
      </c>
      <c r="G91" s="35">
        <f t="shared" si="28"/>
        <v>0</v>
      </c>
      <c r="H91" s="35">
        <f t="shared" si="28"/>
        <v>0</v>
      </c>
      <c r="I91" s="35">
        <f t="shared" si="28"/>
        <v>0</v>
      </c>
      <c r="J91" s="35">
        <f t="shared" si="28"/>
        <v>0</v>
      </c>
      <c r="K91" s="35">
        <f t="shared" si="28"/>
        <v>0</v>
      </c>
      <c r="L91" s="35">
        <f t="shared" si="28"/>
        <v>0</v>
      </c>
      <c r="M91" s="35">
        <f t="shared" si="28"/>
        <v>0</v>
      </c>
      <c r="N91" s="35">
        <f t="shared" si="28"/>
        <v>0</v>
      </c>
      <c r="O91" s="35">
        <f aca="true" t="shared" si="29" ref="O91:V91">SUM(O86:O90)</f>
        <v>0</v>
      </c>
      <c r="P91" s="35">
        <f t="shared" si="29"/>
        <v>0</v>
      </c>
      <c r="Q91" s="35">
        <f t="shared" si="29"/>
        <v>0</v>
      </c>
      <c r="R91" s="35">
        <f t="shared" si="29"/>
        <v>0</v>
      </c>
      <c r="S91" s="35">
        <f t="shared" si="29"/>
        <v>0</v>
      </c>
      <c r="T91" s="35">
        <f t="shared" si="29"/>
        <v>0</v>
      </c>
      <c r="U91" s="35">
        <f t="shared" si="29"/>
        <v>0</v>
      </c>
      <c r="V91" s="35">
        <f t="shared" si="29"/>
        <v>0</v>
      </c>
      <c r="W91" s="35">
        <f aca="true" t="shared" si="30" ref="W91:Y91">SUM(W86:W90)</f>
        <v>0</v>
      </c>
      <c r="X91" s="35">
        <f t="shared" si="30"/>
        <v>0</v>
      </c>
      <c r="Y91" s="35">
        <f t="shared" si="30"/>
        <v>0</v>
      </c>
      <c r="Z91" s="172"/>
    </row>
    <row r="92" spans="2:26" ht="15">
      <c r="B92" s="2"/>
      <c r="C92" s="1" t="s">
        <v>297</v>
      </c>
      <c r="E92" s="35"/>
      <c r="F92" s="35"/>
      <c r="G92" s="35"/>
      <c r="H92" s="35"/>
      <c r="I92" s="35"/>
      <c r="J92" s="35"/>
      <c r="K92" s="35"/>
      <c r="L92" s="35"/>
      <c r="M92" s="35"/>
      <c r="N92" s="35"/>
      <c r="O92" s="35"/>
      <c r="P92" s="35"/>
      <c r="Q92" s="35"/>
      <c r="R92" s="35"/>
      <c r="S92" s="35"/>
      <c r="T92" s="35"/>
      <c r="U92" s="35"/>
      <c r="V92" s="35"/>
      <c r="W92" s="35"/>
      <c r="X92" s="38"/>
      <c r="Y92" s="38"/>
      <c r="Z92" s="38"/>
    </row>
    <row r="93" spans="2:26" ht="15">
      <c r="B93" s="2" t="s">
        <v>38</v>
      </c>
      <c r="C93" s="1" t="s">
        <v>194</v>
      </c>
      <c r="D93" s="3" t="s">
        <v>1</v>
      </c>
      <c r="E93" s="35">
        <f>E83+E91</f>
        <v>0</v>
      </c>
      <c r="F93" s="35">
        <f aca="true" t="shared" si="31" ref="F93:N93">F83+F91</f>
        <v>0</v>
      </c>
      <c r="G93" s="35">
        <f t="shared" si="31"/>
        <v>0</v>
      </c>
      <c r="H93" s="35">
        <f t="shared" si="31"/>
        <v>0</v>
      </c>
      <c r="I93" s="35">
        <f t="shared" si="31"/>
        <v>0</v>
      </c>
      <c r="J93" s="35">
        <f t="shared" si="31"/>
        <v>0</v>
      </c>
      <c r="K93" s="35">
        <f t="shared" si="31"/>
        <v>0</v>
      </c>
      <c r="L93" s="35">
        <f t="shared" si="31"/>
        <v>0</v>
      </c>
      <c r="M93" s="35">
        <f t="shared" si="31"/>
        <v>0</v>
      </c>
      <c r="N93" s="35">
        <f t="shared" si="31"/>
        <v>0</v>
      </c>
      <c r="O93" s="35">
        <f aca="true" t="shared" si="32" ref="O93:U93">O83+O91</f>
        <v>0</v>
      </c>
      <c r="P93" s="35">
        <f t="shared" si="32"/>
        <v>0</v>
      </c>
      <c r="Q93" s="35">
        <f t="shared" si="32"/>
        <v>0</v>
      </c>
      <c r="R93" s="35">
        <f t="shared" si="32"/>
        <v>0</v>
      </c>
      <c r="S93" s="35">
        <f t="shared" si="32"/>
        <v>0</v>
      </c>
      <c r="T93" s="35">
        <f t="shared" si="32"/>
        <v>0</v>
      </c>
      <c r="U93" s="35">
        <f t="shared" si="32"/>
        <v>0</v>
      </c>
      <c r="V93" s="35">
        <f>V83+V91</f>
        <v>0</v>
      </c>
      <c r="W93" s="35">
        <f aca="true" t="shared" si="33" ref="W93:Y93">W83+W91</f>
        <v>0</v>
      </c>
      <c r="X93" s="35">
        <f t="shared" si="33"/>
        <v>0</v>
      </c>
      <c r="Y93" s="35">
        <f t="shared" si="33"/>
        <v>0</v>
      </c>
      <c r="Z93" s="38"/>
    </row>
    <row r="94" spans="2:26" ht="15">
      <c r="B94" s="2"/>
      <c r="E94" s="35"/>
      <c r="F94" s="35"/>
      <c r="G94" s="35"/>
      <c r="H94" s="35"/>
      <c r="I94" s="35"/>
      <c r="J94" s="35"/>
      <c r="K94" s="35"/>
      <c r="L94" s="35"/>
      <c r="M94" s="35"/>
      <c r="N94" s="35"/>
      <c r="O94" s="35"/>
      <c r="P94" s="35"/>
      <c r="Q94" s="35"/>
      <c r="R94" s="35"/>
      <c r="S94" s="35"/>
      <c r="T94" s="35"/>
      <c r="U94" s="35"/>
      <c r="V94" s="35"/>
      <c r="W94" s="35"/>
      <c r="X94" s="35"/>
      <c r="Y94" s="35"/>
      <c r="Z94" s="38"/>
    </row>
    <row r="95" spans="2:26" ht="15">
      <c r="B95" s="2" t="s">
        <v>107</v>
      </c>
      <c r="C95" s="1" t="s">
        <v>195</v>
      </c>
      <c r="D95" s="3" t="s">
        <v>1</v>
      </c>
      <c r="E95" s="35">
        <f aca="true" t="shared" si="34" ref="E95:N95">E75-E93</f>
        <v>0</v>
      </c>
      <c r="F95" s="35">
        <f t="shared" si="34"/>
        <v>0</v>
      </c>
      <c r="G95" s="35">
        <f t="shared" si="34"/>
        <v>0</v>
      </c>
      <c r="H95" s="35">
        <f t="shared" si="34"/>
        <v>0</v>
      </c>
      <c r="I95" s="35">
        <f t="shared" si="34"/>
        <v>0</v>
      </c>
      <c r="J95" s="35">
        <f t="shared" si="34"/>
        <v>0</v>
      </c>
      <c r="K95" s="35">
        <f t="shared" si="34"/>
        <v>0</v>
      </c>
      <c r="L95" s="35">
        <f t="shared" si="34"/>
        <v>0</v>
      </c>
      <c r="M95" s="35">
        <f t="shared" si="34"/>
        <v>0</v>
      </c>
      <c r="N95" s="35">
        <f t="shared" si="34"/>
        <v>0</v>
      </c>
      <c r="O95" s="35">
        <f aca="true" t="shared" si="35" ref="O95:Y95">O75-O93</f>
        <v>0</v>
      </c>
      <c r="P95" s="35">
        <f t="shared" si="35"/>
        <v>0</v>
      </c>
      <c r="Q95" s="35">
        <f t="shared" si="35"/>
        <v>0</v>
      </c>
      <c r="R95" s="35">
        <f t="shared" si="35"/>
        <v>0</v>
      </c>
      <c r="S95" s="35">
        <f t="shared" si="35"/>
        <v>0</v>
      </c>
      <c r="T95" s="35">
        <f t="shared" si="35"/>
        <v>0</v>
      </c>
      <c r="U95" s="35">
        <f t="shared" si="35"/>
        <v>0</v>
      </c>
      <c r="V95" s="35">
        <f t="shared" si="35"/>
        <v>0</v>
      </c>
      <c r="W95" s="35">
        <f t="shared" si="35"/>
        <v>0</v>
      </c>
      <c r="X95" s="35">
        <f t="shared" si="35"/>
        <v>0</v>
      </c>
      <c r="Y95" s="35">
        <f t="shared" si="35"/>
        <v>0</v>
      </c>
      <c r="Z95" s="38"/>
    </row>
    <row r="96" spans="15:26" ht="15">
      <c r="O96" s="37"/>
      <c r="P96" s="37"/>
      <c r="Q96" s="37"/>
      <c r="R96" s="37"/>
      <c r="S96" s="37"/>
      <c r="T96" s="37"/>
      <c r="U96" s="37"/>
      <c r="V96" s="37"/>
      <c r="W96" s="37"/>
      <c r="X96" s="38"/>
      <c r="Y96" s="38"/>
      <c r="Z96" s="38"/>
    </row>
    <row r="97" spans="2:26" ht="15">
      <c r="B97" s="2" t="s">
        <v>39</v>
      </c>
      <c r="O97" s="37"/>
      <c r="P97" s="37"/>
      <c r="Q97" s="37"/>
      <c r="R97" s="37"/>
      <c r="S97" s="37"/>
      <c r="T97" s="37"/>
      <c r="U97" s="37"/>
      <c r="V97" s="37"/>
      <c r="W97" s="37"/>
      <c r="X97" s="38"/>
      <c r="Y97" s="38"/>
      <c r="Z97" s="38"/>
    </row>
    <row r="98" spans="2:26" ht="15">
      <c r="B98" t="s">
        <v>40</v>
      </c>
      <c r="C98" s="1" t="s">
        <v>196</v>
      </c>
      <c r="D98" s="1" t="s">
        <v>1</v>
      </c>
      <c r="E98" s="34"/>
      <c r="F98" s="34"/>
      <c r="G98" s="34"/>
      <c r="H98" s="34"/>
      <c r="I98" s="34"/>
      <c r="J98" s="34"/>
      <c r="K98" s="34"/>
      <c r="L98" s="34"/>
      <c r="M98" s="34"/>
      <c r="N98" s="34"/>
      <c r="O98" s="65"/>
      <c r="P98" s="80"/>
      <c r="Q98" s="80"/>
      <c r="R98" s="80"/>
      <c r="S98" s="80"/>
      <c r="T98" s="80"/>
      <c r="U98" s="80"/>
      <c r="V98" s="80"/>
      <c r="W98" s="80"/>
      <c r="X98" s="80"/>
      <c r="Y98" s="80"/>
      <c r="Z98" s="170" t="s">
        <v>349</v>
      </c>
    </row>
    <row r="99" spans="2:26" ht="15">
      <c r="B99" t="s">
        <v>41</v>
      </c>
      <c r="C99" s="1" t="s">
        <v>197</v>
      </c>
      <c r="D99" s="1" t="s">
        <v>1</v>
      </c>
      <c r="E99" s="34"/>
      <c r="F99" s="34"/>
      <c r="G99" s="34"/>
      <c r="H99" s="34"/>
      <c r="I99" s="34"/>
      <c r="J99" s="34"/>
      <c r="K99" s="34"/>
      <c r="L99" s="34"/>
      <c r="M99" s="34"/>
      <c r="N99" s="34"/>
      <c r="O99" s="65"/>
      <c r="P99" s="80"/>
      <c r="Q99" s="80"/>
      <c r="R99" s="80"/>
      <c r="S99" s="80"/>
      <c r="T99" s="80"/>
      <c r="U99" s="80"/>
      <c r="V99" s="80"/>
      <c r="W99" s="80"/>
      <c r="X99" s="80"/>
      <c r="Y99" s="80"/>
      <c r="Z99" s="171"/>
    </row>
    <row r="100" spans="2:26" ht="15">
      <c r="B100" t="s">
        <v>42</v>
      </c>
      <c r="C100" s="1" t="s">
        <v>198</v>
      </c>
      <c r="D100" s="1" t="s">
        <v>1</v>
      </c>
      <c r="E100" s="34"/>
      <c r="F100" s="34"/>
      <c r="G100" s="34"/>
      <c r="H100" s="34"/>
      <c r="I100" s="34"/>
      <c r="J100" s="34"/>
      <c r="K100" s="34"/>
      <c r="L100" s="34"/>
      <c r="M100" s="34"/>
      <c r="N100" s="34"/>
      <c r="O100" s="65"/>
      <c r="P100" s="80"/>
      <c r="Q100" s="80"/>
      <c r="R100" s="80"/>
      <c r="S100" s="80"/>
      <c r="T100" s="80"/>
      <c r="U100" s="80"/>
      <c r="V100" s="80"/>
      <c r="W100" s="80"/>
      <c r="X100" s="80"/>
      <c r="Y100" s="80"/>
      <c r="Z100" s="171"/>
    </row>
    <row r="101" spans="2:26" ht="15">
      <c r="B101" s="2" t="s">
        <v>108</v>
      </c>
      <c r="C101" s="1" t="s">
        <v>199</v>
      </c>
      <c r="D101" s="3" t="s">
        <v>1</v>
      </c>
      <c r="E101" s="35">
        <f aca="true" t="shared" si="36" ref="E101:N101">SUM(E98:E100)</f>
        <v>0</v>
      </c>
      <c r="F101" s="35">
        <f t="shared" si="36"/>
        <v>0</v>
      </c>
      <c r="G101" s="35">
        <f t="shared" si="36"/>
        <v>0</v>
      </c>
      <c r="H101" s="35">
        <f t="shared" si="36"/>
        <v>0</v>
      </c>
      <c r="I101" s="35">
        <f t="shared" si="36"/>
        <v>0</v>
      </c>
      <c r="J101" s="35">
        <f t="shared" si="36"/>
        <v>0</v>
      </c>
      <c r="K101" s="35">
        <f t="shared" si="36"/>
        <v>0</v>
      </c>
      <c r="L101" s="35">
        <f t="shared" si="36"/>
        <v>0</v>
      </c>
      <c r="M101" s="35">
        <f t="shared" si="36"/>
        <v>0</v>
      </c>
      <c r="N101" s="35">
        <f t="shared" si="36"/>
        <v>0</v>
      </c>
      <c r="O101" s="35">
        <f aca="true" t="shared" si="37" ref="O101:V101">SUM(O98:O100)</f>
        <v>0</v>
      </c>
      <c r="P101" s="35">
        <f t="shared" si="37"/>
        <v>0</v>
      </c>
      <c r="Q101" s="35">
        <f t="shared" si="37"/>
        <v>0</v>
      </c>
      <c r="R101" s="35">
        <f t="shared" si="37"/>
        <v>0</v>
      </c>
      <c r="S101" s="35">
        <f t="shared" si="37"/>
        <v>0</v>
      </c>
      <c r="T101" s="35">
        <f t="shared" si="37"/>
        <v>0</v>
      </c>
      <c r="U101" s="35">
        <f t="shared" si="37"/>
        <v>0</v>
      </c>
      <c r="V101" s="35">
        <f t="shared" si="37"/>
        <v>0</v>
      </c>
      <c r="W101" s="35">
        <f aca="true" t="shared" si="38" ref="W101:Y101">SUM(W98:W100)</f>
        <v>0</v>
      </c>
      <c r="X101" s="35">
        <f t="shared" si="38"/>
        <v>0</v>
      </c>
      <c r="Y101" s="35">
        <f t="shared" si="38"/>
        <v>0</v>
      </c>
      <c r="Z101" s="172"/>
    </row>
    <row r="102" spans="2:26" ht="15">
      <c r="B102" s="2"/>
      <c r="C102" s="1" t="s">
        <v>256</v>
      </c>
      <c r="D102" s="3"/>
      <c r="E102" s="35"/>
      <c r="F102" s="35"/>
      <c r="G102" s="35"/>
      <c r="H102" s="35"/>
      <c r="I102" s="35"/>
      <c r="J102" s="35"/>
      <c r="K102" s="35"/>
      <c r="L102" s="35"/>
      <c r="M102" s="35"/>
      <c r="N102" s="35"/>
      <c r="O102" s="35"/>
      <c r="P102" s="35"/>
      <c r="Q102" s="35"/>
      <c r="R102" s="35"/>
      <c r="S102" s="35"/>
      <c r="T102" s="35"/>
      <c r="U102" s="35"/>
      <c r="V102" s="35"/>
      <c r="W102" s="35"/>
      <c r="X102" s="35"/>
      <c r="Y102" s="35"/>
      <c r="Z102" s="53"/>
    </row>
    <row r="103" spans="2:26" ht="21">
      <c r="B103" s="55" t="s">
        <v>148</v>
      </c>
      <c r="C103" s="83"/>
      <c r="O103" s="37"/>
      <c r="P103" s="37"/>
      <c r="Q103" s="37"/>
      <c r="R103" s="37"/>
      <c r="S103" s="37"/>
      <c r="T103" s="37"/>
      <c r="U103" s="37"/>
      <c r="V103" s="37"/>
      <c r="W103" s="37"/>
      <c r="X103" s="38"/>
      <c r="Y103" s="38"/>
      <c r="Z103" s="38"/>
    </row>
    <row r="104" spans="2:26" ht="15">
      <c r="B104" s="2" t="s">
        <v>301</v>
      </c>
      <c r="C104" s="84"/>
      <c r="O104" s="37"/>
      <c r="P104" s="37"/>
      <c r="Q104" s="37"/>
      <c r="R104" s="37"/>
      <c r="S104" s="37"/>
      <c r="T104" s="37"/>
      <c r="U104" s="37"/>
      <c r="V104" s="37"/>
      <c r="W104" s="37"/>
      <c r="X104" s="38"/>
      <c r="Y104" s="38"/>
      <c r="Z104" s="38"/>
    </row>
    <row r="105" spans="2:26" ht="15">
      <c r="B105" s="4" t="s">
        <v>54</v>
      </c>
      <c r="C105" s="87"/>
      <c r="O105" s="37"/>
      <c r="P105" s="37"/>
      <c r="Q105" s="37"/>
      <c r="R105" s="37"/>
      <c r="S105" s="37"/>
      <c r="T105" s="37"/>
      <c r="U105" s="37"/>
      <c r="V105" s="37"/>
      <c r="W105" s="37"/>
      <c r="X105" s="38"/>
      <c r="Y105" s="38"/>
      <c r="Z105" s="38"/>
    </row>
    <row r="106" spans="2:26" ht="15">
      <c r="B106" t="s">
        <v>109</v>
      </c>
      <c r="C106" s="1" t="s">
        <v>200</v>
      </c>
      <c r="D106" s="1" t="s">
        <v>1</v>
      </c>
      <c r="E106" s="34"/>
      <c r="F106" s="34"/>
      <c r="G106" s="34"/>
      <c r="H106" s="34"/>
      <c r="I106" s="34"/>
      <c r="J106" s="34"/>
      <c r="K106" s="34"/>
      <c r="L106" s="34"/>
      <c r="M106" s="34"/>
      <c r="N106" s="34"/>
      <c r="O106" s="65"/>
      <c r="P106" s="80"/>
      <c r="Q106" s="80"/>
      <c r="R106" s="80"/>
      <c r="S106" s="80"/>
      <c r="T106" s="80"/>
      <c r="U106" s="80"/>
      <c r="V106" s="80"/>
      <c r="W106" s="80"/>
      <c r="X106" s="80"/>
      <c r="Y106" s="80"/>
      <c r="Z106" s="164" t="s">
        <v>350</v>
      </c>
    </row>
    <row r="107" spans="2:26" ht="15">
      <c r="B107" t="s">
        <v>110</v>
      </c>
      <c r="C107" s="1" t="s">
        <v>201</v>
      </c>
      <c r="D107" s="1" t="s">
        <v>1</v>
      </c>
      <c r="E107" s="34"/>
      <c r="F107" s="34"/>
      <c r="G107" s="34"/>
      <c r="H107" s="34"/>
      <c r="I107" s="34"/>
      <c r="J107" s="34"/>
      <c r="K107" s="34"/>
      <c r="L107" s="34"/>
      <c r="M107" s="34"/>
      <c r="N107" s="34"/>
      <c r="O107" s="65"/>
      <c r="P107" s="80"/>
      <c r="Q107" s="80"/>
      <c r="R107" s="80"/>
      <c r="S107" s="80"/>
      <c r="T107" s="80"/>
      <c r="U107" s="80"/>
      <c r="V107" s="80"/>
      <c r="W107" s="80"/>
      <c r="X107" s="80"/>
      <c r="Y107" s="80"/>
      <c r="Z107" s="165"/>
    </row>
    <row r="108" spans="2:26" ht="15">
      <c r="B108" t="s">
        <v>45</v>
      </c>
      <c r="C108" s="1" t="s">
        <v>202</v>
      </c>
      <c r="D108" s="1" t="s">
        <v>1</v>
      </c>
      <c r="E108" s="34"/>
      <c r="F108" s="34"/>
      <c r="G108" s="34"/>
      <c r="H108" s="34"/>
      <c r="I108" s="34"/>
      <c r="J108" s="34"/>
      <c r="K108" s="34"/>
      <c r="L108" s="34"/>
      <c r="M108" s="34"/>
      <c r="N108" s="34"/>
      <c r="O108" s="65"/>
      <c r="P108" s="80"/>
      <c r="Q108" s="80"/>
      <c r="R108" s="80"/>
      <c r="S108" s="80"/>
      <c r="T108" s="80"/>
      <c r="U108" s="80"/>
      <c r="V108" s="80"/>
      <c r="W108" s="80"/>
      <c r="X108" s="80"/>
      <c r="Y108" s="80"/>
      <c r="Z108" s="165"/>
    </row>
    <row r="109" spans="2:26" ht="15">
      <c r="B109" t="s">
        <v>55</v>
      </c>
      <c r="C109" s="1" t="s">
        <v>203</v>
      </c>
      <c r="D109" s="1" t="s">
        <v>1</v>
      </c>
      <c r="E109" s="34"/>
      <c r="F109" s="34"/>
      <c r="G109" s="34"/>
      <c r="H109" s="34"/>
      <c r="I109" s="34"/>
      <c r="J109" s="34"/>
      <c r="K109" s="34"/>
      <c r="L109" s="34"/>
      <c r="M109" s="34"/>
      <c r="N109" s="34"/>
      <c r="O109" s="65"/>
      <c r="P109" s="80"/>
      <c r="Q109" s="80"/>
      <c r="R109" s="80"/>
      <c r="S109" s="80"/>
      <c r="T109" s="80"/>
      <c r="U109" s="80"/>
      <c r="V109" s="80"/>
      <c r="W109" s="80"/>
      <c r="X109" s="80"/>
      <c r="Y109" s="80"/>
      <c r="Z109" s="165"/>
    </row>
    <row r="110" spans="2:26" ht="15">
      <c r="B110" t="s">
        <v>111</v>
      </c>
      <c r="C110" s="1" t="s">
        <v>204</v>
      </c>
      <c r="D110" s="1" t="s">
        <v>1</v>
      </c>
      <c r="E110" s="34"/>
      <c r="F110" s="34"/>
      <c r="G110" s="34"/>
      <c r="H110" s="34"/>
      <c r="I110" s="34"/>
      <c r="J110" s="34"/>
      <c r="K110" s="34"/>
      <c r="L110" s="34"/>
      <c r="M110" s="34"/>
      <c r="N110" s="34"/>
      <c r="O110" s="65"/>
      <c r="P110" s="80"/>
      <c r="Q110" s="80"/>
      <c r="R110" s="80"/>
      <c r="S110" s="80"/>
      <c r="T110" s="80"/>
      <c r="U110" s="80"/>
      <c r="V110" s="80"/>
      <c r="W110" s="80"/>
      <c r="X110" s="80"/>
      <c r="Y110" s="80"/>
      <c r="Z110" s="165"/>
    </row>
    <row r="111" spans="2:26" ht="15">
      <c r="B111" t="s">
        <v>48</v>
      </c>
      <c r="C111" s="1" t="s">
        <v>205</v>
      </c>
      <c r="D111" s="1" t="s">
        <v>1</v>
      </c>
      <c r="E111" s="34"/>
      <c r="F111" s="34"/>
      <c r="G111" s="34"/>
      <c r="H111" s="34"/>
      <c r="I111" s="34"/>
      <c r="J111" s="34"/>
      <c r="K111" s="34"/>
      <c r="L111" s="34"/>
      <c r="M111" s="34"/>
      <c r="N111" s="34"/>
      <c r="O111" s="65"/>
      <c r="P111" s="80"/>
      <c r="Q111" s="80"/>
      <c r="R111" s="80"/>
      <c r="S111" s="80"/>
      <c r="T111" s="80"/>
      <c r="U111" s="80"/>
      <c r="V111" s="80"/>
      <c r="W111" s="80"/>
      <c r="X111" s="80"/>
      <c r="Y111" s="80"/>
      <c r="Z111" s="165"/>
    </row>
    <row r="112" spans="2:26" ht="15">
      <c r="B112" s="143" t="s">
        <v>356</v>
      </c>
      <c r="C112" s="1" t="s">
        <v>206</v>
      </c>
      <c r="D112" s="1" t="s">
        <v>1</v>
      </c>
      <c r="E112" s="34"/>
      <c r="F112" s="34"/>
      <c r="G112" s="34"/>
      <c r="H112" s="34"/>
      <c r="I112" s="34"/>
      <c r="J112" s="34"/>
      <c r="K112" s="34"/>
      <c r="L112" s="34"/>
      <c r="M112" s="34"/>
      <c r="N112" s="34"/>
      <c r="O112" s="65"/>
      <c r="P112" s="80"/>
      <c r="Q112" s="80"/>
      <c r="R112" s="80"/>
      <c r="S112" s="80"/>
      <c r="T112" s="80"/>
      <c r="U112" s="80"/>
      <c r="V112" s="80"/>
      <c r="W112" s="80"/>
      <c r="X112" s="80"/>
      <c r="Y112" s="80"/>
      <c r="Z112" s="165"/>
    </row>
    <row r="113" spans="2:26" ht="15">
      <c r="B113" s="4" t="s">
        <v>56</v>
      </c>
      <c r="O113" s="37"/>
      <c r="P113" s="37"/>
      <c r="Q113" s="37"/>
      <c r="R113" s="37"/>
      <c r="S113" s="37"/>
      <c r="T113" s="37"/>
      <c r="U113" s="37"/>
      <c r="V113" s="37"/>
      <c r="W113" s="37"/>
      <c r="X113" s="38"/>
      <c r="Y113" s="38"/>
      <c r="Z113" s="165"/>
    </row>
    <row r="114" spans="2:26" ht="15">
      <c r="B114" s="143" t="s">
        <v>357</v>
      </c>
      <c r="C114" s="1" t="s">
        <v>207</v>
      </c>
      <c r="D114" s="1" t="s">
        <v>1</v>
      </c>
      <c r="E114" s="34"/>
      <c r="F114" s="34"/>
      <c r="G114" s="34"/>
      <c r="H114" s="34"/>
      <c r="I114" s="34"/>
      <c r="J114" s="34"/>
      <c r="K114" s="34"/>
      <c r="L114" s="34"/>
      <c r="M114" s="34"/>
      <c r="N114" s="34"/>
      <c r="O114" s="65"/>
      <c r="P114" s="80"/>
      <c r="Q114" s="80"/>
      <c r="R114" s="80"/>
      <c r="S114" s="80"/>
      <c r="T114" s="80"/>
      <c r="U114" s="80"/>
      <c r="V114" s="80"/>
      <c r="W114" s="80"/>
      <c r="X114" s="80"/>
      <c r="Y114" s="80"/>
      <c r="Z114" s="165"/>
    </row>
    <row r="115" spans="2:26" ht="15">
      <c r="B115" t="s">
        <v>112</v>
      </c>
      <c r="C115" s="1" t="s">
        <v>208</v>
      </c>
      <c r="D115" s="1" t="s">
        <v>1</v>
      </c>
      <c r="E115" s="34"/>
      <c r="F115" s="34"/>
      <c r="G115" s="34"/>
      <c r="H115" s="34"/>
      <c r="I115" s="34"/>
      <c r="J115" s="34"/>
      <c r="K115" s="34"/>
      <c r="L115" s="34"/>
      <c r="M115" s="34"/>
      <c r="N115" s="34"/>
      <c r="O115" s="65"/>
      <c r="P115" s="80"/>
      <c r="Q115" s="80"/>
      <c r="R115" s="80"/>
      <c r="S115" s="80"/>
      <c r="T115" s="80"/>
      <c r="U115" s="80"/>
      <c r="V115" s="80"/>
      <c r="W115" s="80"/>
      <c r="X115" s="80"/>
      <c r="Y115" s="80"/>
      <c r="Z115" s="165"/>
    </row>
    <row r="116" spans="2:26" ht="15">
      <c r="B116" t="s">
        <v>57</v>
      </c>
      <c r="C116" s="1" t="s">
        <v>209</v>
      </c>
      <c r="D116" s="1" t="s">
        <v>1</v>
      </c>
      <c r="E116" s="34"/>
      <c r="F116" s="34"/>
      <c r="G116" s="34"/>
      <c r="H116" s="34"/>
      <c r="I116" s="34"/>
      <c r="J116" s="34"/>
      <c r="K116" s="34"/>
      <c r="L116" s="34"/>
      <c r="M116" s="34"/>
      <c r="N116" s="34"/>
      <c r="O116" s="65"/>
      <c r="P116" s="80"/>
      <c r="Q116" s="80"/>
      <c r="R116" s="80"/>
      <c r="S116" s="80"/>
      <c r="T116" s="80"/>
      <c r="U116" s="80"/>
      <c r="V116" s="80"/>
      <c r="W116" s="80"/>
      <c r="X116" s="80"/>
      <c r="Y116" s="80"/>
      <c r="Z116" s="165"/>
    </row>
    <row r="117" spans="2:26" ht="15">
      <c r="B117" s="2" t="s">
        <v>58</v>
      </c>
      <c r="C117" s="1" t="s">
        <v>210</v>
      </c>
      <c r="D117" s="3" t="s">
        <v>1</v>
      </c>
      <c r="E117" s="36">
        <f aca="true" t="shared" si="39" ref="E117:M117">SUM(E106:E112)-SUM(E114:E116)</f>
        <v>0</v>
      </c>
      <c r="F117" s="36">
        <f t="shared" si="39"/>
        <v>0</v>
      </c>
      <c r="G117" s="36">
        <f>SUM(G106:G112)-SUM(G114:G116)</f>
        <v>0</v>
      </c>
      <c r="H117" s="36">
        <f t="shared" si="39"/>
        <v>0</v>
      </c>
      <c r="I117" s="36">
        <f t="shared" si="39"/>
        <v>0</v>
      </c>
      <c r="J117" s="36">
        <f t="shared" si="39"/>
        <v>0</v>
      </c>
      <c r="K117" s="36">
        <f t="shared" si="39"/>
        <v>0</v>
      </c>
      <c r="L117" s="36">
        <f t="shared" si="39"/>
        <v>0</v>
      </c>
      <c r="M117" s="36">
        <f t="shared" si="39"/>
        <v>0</v>
      </c>
      <c r="N117" s="36">
        <f aca="true" t="shared" si="40" ref="N117">SUM(N106:N112)-SUM(N114:N116)</f>
        <v>0</v>
      </c>
      <c r="O117" s="35">
        <f aca="true" t="shared" si="41" ref="O117:Y117">SUM(O106:O112)-SUM(O114:O116)</f>
        <v>0</v>
      </c>
      <c r="P117" s="35">
        <f aca="true" t="shared" si="42" ref="P117:X117">SUM(P106:P112)-SUM(P114:P116)</f>
        <v>0</v>
      </c>
      <c r="Q117" s="35">
        <f t="shared" si="42"/>
        <v>0</v>
      </c>
      <c r="R117" s="35">
        <f t="shared" si="42"/>
        <v>0</v>
      </c>
      <c r="S117" s="35">
        <f t="shared" si="42"/>
        <v>0</v>
      </c>
      <c r="T117" s="35">
        <f t="shared" si="42"/>
        <v>0</v>
      </c>
      <c r="U117" s="35">
        <f t="shared" si="42"/>
        <v>0</v>
      </c>
      <c r="V117" s="35">
        <f t="shared" si="42"/>
        <v>0</v>
      </c>
      <c r="W117" s="35">
        <f t="shared" si="42"/>
        <v>0</v>
      </c>
      <c r="X117" s="35">
        <f t="shared" si="42"/>
        <v>0</v>
      </c>
      <c r="Y117" s="35">
        <f t="shared" si="41"/>
        <v>0</v>
      </c>
      <c r="Z117" s="166"/>
    </row>
    <row r="118" spans="2:26" ht="15">
      <c r="B118" s="2"/>
      <c r="C118" s="1" t="s">
        <v>298</v>
      </c>
      <c r="E118" s="36"/>
      <c r="F118" s="36"/>
      <c r="G118" s="36"/>
      <c r="H118" s="36"/>
      <c r="I118" s="36"/>
      <c r="J118" s="36"/>
      <c r="K118" s="36"/>
      <c r="L118" s="36"/>
      <c r="M118" s="36"/>
      <c r="N118" s="36"/>
      <c r="O118" s="35"/>
      <c r="P118" s="35"/>
      <c r="Q118" s="35"/>
      <c r="R118" s="35"/>
      <c r="S118" s="35"/>
      <c r="T118" s="35"/>
      <c r="U118" s="35"/>
      <c r="V118" s="35"/>
      <c r="W118" s="35"/>
      <c r="X118" s="38"/>
      <c r="Y118" s="38"/>
      <c r="Z118" s="38"/>
    </row>
    <row r="119" spans="2:26" ht="15">
      <c r="B119" s="2" t="s">
        <v>59</v>
      </c>
      <c r="O119" s="37"/>
      <c r="P119" s="37"/>
      <c r="Q119" s="37"/>
      <c r="R119" s="37"/>
      <c r="S119" s="37"/>
      <c r="T119" s="37"/>
      <c r="U119" s="37"/>
      <c r="V119" s="37"/>
      <c r="W119" s="37"/>
      <c r="X119" s="38"/>
      <c r="Y119" s="38"/>
      <c r="Z119" s="38"/>
    </row>
    <row r="120" spans="2:26" ht="15">
      <c r="B120" s="4" t="s">
        <v>54</v>
      </c>
      <c r="O120" s="37"/>
      <c r="P120" s="37"/>
      <c r="Q120" s="37"/>
      <c r="R120" s="37"/>
      <c r="S120" s="37"/>
      <c r="T120" s="37"/>
      <c r="U120" s="37"/>
      <c r="V120" s="37"/>
      <c r="W120" s="37"/>
      <c r="X120" s="38"/>
      <c r="Y120" s="38"/>
      <c r="Z120" s="38"/>
    </row>
    <row r="121" spans="2:26" ht="15">
      <c r="B121" t="s">
        <v>60</v>
      </c>
      <c r="C121" s="1" t="s">
        <v>211</v>
      </c>
      <c r="D121" s="1" t="s">
        <v>1</v>
      </c>
      <c r="E121" s="34"/>
      <c r="F121" s="34"/>
      <c r="G121" s="34"/>
      <c r="H121" s="34"/>
      <c r="I121" s="34"/>
      <c r="J121" s="34"/>
      <c r="K121" s="34"/>
      <c r="L121" s="34"/>
      <c r="M121" s="34"/>
      <c r="N121" s="34"/>
      <c r="O121" s="65"/>
      <c r="P121" s="80"/>
      <c r="Q121" s="80"/>
      <c r="R121" s="80"/>
      <c r="S121" s="80"/>
      <c r="T121" s="80"/>
      <c r="U121" s="80"/>
      <c r="V121" s="80"/>
      <c r="W121" s="80"/>
      <c r="X121" s="80"/>
      <c r="Y121" s="80"/>
      <c r="Z121" s="164" t="s">
        <v>351</v>
      </c>
    </row>
    <row r="122" spans="2:26" ht="15">
      <c r="B122" t="s">
        <v>61</v>
      </c>
      <c r="C122" s="1" t="s">
        <v>212</v>
      </c>
      <c r="D122" s="1" t="s">
        <v>1</v>
      </c>
      <c r="E122" s="34"/>
      <c r="F122" s="34"/>
      <c r="G122" s="34"/>
      <c r="H122" s="34"/>
      <c r="I122" s="34"/>
      <c r="J122" s="34"/>
      <c r="K122" s="34"/>
      <c r="L122" s="34"/>
      <c r="M122" s="34"/>
      <c r="N122" s="34"/>
      <c r="O122" s="65"/>
      <c r="P122" s="80"/>
      <c r="Q122" s="80"/>
      <c r="R122" s="80"/>
      <c r="S122" s="80"/>
      <c r="T122" s="80"/>
      <c r="U122" s="80"/>
      <c r="V122" s="80"/>
      <c r="W122" s="80"/>
      <c r="X122" s="80"/>
      <c r="Y122" s="80"/>
      <c r="Z122" s="165"/>
    </row>
    <row r="123" spans="2:26" ht="15">
      <c r="B123" t="s">
        <v>62</v>
      </c>
      <c r="C123" s="1" t="s">
        <v>213</v>
      </c>
      <c r="D123" s="1" t="s">
        <v>1</v>
      </c>
      <c r="E123" s="34"/>
      <c r="F123" s="34"/>
      <c r="G123" s="34"/>
      <c r="H123" s="34"/>
      <c r="I123" s="34"/>
      <c r="J123" s="34"/>
      <c r="K123" s="34"/>
      <c r="L123" s="34"/>
      <c r="M123" s="34"/>
      <c r="N123" s="34"/>
      <c r="O123" s="65"/>
      <c r="P123" s="80"/>
      <c r="Q123" s="80"/>
      <c r="R123" s="80"/>
      <c r="S123" s="80"/>
      <c r="T123" s="80"/>
      <c r="U123" s="80"/>
      <c r="V123" s="80"/>
      <c r="W123" s="80"/>
      <c r="X123" s="80"/>
      <c r="Y123" s="80"/>
      <c r="Z123" s="165"/>
    </row>
    <row r="124" spans="2:26" ht="15">
      <c r="B124" t="s">
        <v>306</v>
      </c>
      <c r="C124" s="1" t="s">
        <v>214</v>
      </c>
      <c r="D124" s="1" t="s">
        <v>1</v>
      </c>
      <c r="E124" s="34"/>
      <c r="F124" s="34"/>
      <c r="G124" s="34"/>
      <c r="H124" s="34"/>
      <c r="I124" s="34"/>
      <c r="J124" s="34"/>
      <c r="K124" s="34"/>
      <c r="L124" s="34"/>
      <c r="M124" s="34"/>
      <c r="N124" s="34"/>
      <c r="O124" s="65"/>
      <c r="P124" s="80"/>
      <c r="Q124" s="80"/>
      <c r="R124" s="80"/>
      <c r="S124" s="80"/>
      <c r="T124" s="80"/>
      <c r="U124" s="80"/>
      <c r="V124" s="80"/>
      <c r="W124" s="80"/>
      <c r="X124" s="80"/>
      <c r="Y124" s="80"/>
      <c r="Z124" s="165"/>
    </row>
    <row r="125" spans="2:26" ht="15">
      <c r="B125" t="s">
        <v>114</v>
      </c>
      <c r="C125" s="1" t="s">
        <v>215</v>
      </c>
      <c r="D125" s="1" t="s">
        <v>1</v>
      </c>
      <c r="E125" s="34"/>
      <c r="F125" s="34"/>
      <c r="G125" s="34"/>
      <c r="H125" s="34"/>
      <c r="I125" s="34"/>
      <c r="J125" s="34"/>
      <c r="K125" s="34"/>
      <c r="L125" s="34"/>
      <c r="M125" s="34"/>
      <c r="N125" s="34"/>
      <c r="O125" s="65"/>
      <c r="P125" s="80"/>
      <c r="Q125" s="80"/>
      <c r="R125" s="80"/>
      <c r="S125" s="80"/>
      <c r="T125" s="80"/>
      <c r="U125" s="80"/>
      <c r="V125" s="80"/>
      <c r="W125" s="80"/>
      <c r="X125" s="80"/>
      <c r="Y125" s="80"/>
      <c r="Z125" s="165"/>
    </row>
    <row r="126" spans="2:26" ht="15">
      <c r="B126" t="s">
        <v>115</v>
      </c>
      <c r="C126" s="1" t="s">
        <v>216</v>
      </c>
      <c r="D126" s="1" t="s">
        <v>1</v>
      </c>
      <c r="E126" s="34"/>
      <c r="F126" s="34"/>
      <c r="G126" s="34"/>
      <c r="H126" s="34"/>
      <c r="I126" s="34"/>
      <c r="J126" s="34"/>
      <c r="K126" s="34"/>
      <c r="L126" s="34"/>
      <c r="M126" s="34"/>
      <c r="N126" s="34"/>
      <c r="O126" s="65"/>
      <c r="P126" s="80"/>
      <c r="Q126" s="80"/>
      <c r="R126" s="80"/>
      <c r="S126" s="80"/>
      <c r="T126" s="80"/>
      <c r="U126" s="80"/>
      <c r="V126" s="80"/>
      <c r="W126" s="80"/>
      <c r="X126" s="80"/>
      <c r="Y126" s="80"/>
      <c r="Z126" s="165"/>
    </row>
    <row r="127" spans="2:26" ht="15">
      <c r="B127" t="s">
        <v>63</v>
      </c>
      <c r="C127" s="1" t="s">
        <v>217</v>
      </c>
      <c r="D127" s="1" t="s">
        <v>1</v>
      </c>
      <c r="E127" s="34"/>
      <c r="F127" s="34"/>
      <c r="G127" s="34"/>
      <c r="H127" s="34"/>
      <c r="I127" s="34"/>
      <c r="J127" s="34"/>
      <c r="K127" s="34"/>
      <c r="L127" s="34"/>
      <c r="M127" s="34"/>
      <c r="N127" s="34"/>
      <c r="O127" s="65"/>
      <c r="P127" s="80"/>
      <c r="Q127" s="80"/>
      <c r="R127" s="80"/>
      <c r="S127" s="80"/>
      <c r="T127" s="80"/>
      <c r="U127" s="80"/>
      <c r="V127" s="80"/>
      <c r="W127" s="80"/>
      <c r="X127" s="80"/>
      <c r="Y127" s="80"/>
      <c r="Z127" s="165"/>
    </row>
    <row r="128" spans="2:26" ht="15">
      <c r="B128" t="s">
        <v>113</v>
      </c>
      <c r="C128" s="1" t="s">
        <v>218</v>
      </c>
      <c r="D128" s="1" t="s">
        <v>1</v>
      </c>
      <c r="E128" s="34"/>
      <c r="F128" s="34"/>
      <c r="G128" s="34"/>
      <c r="H128" s="34"/>
      <c r="I128" s="34"/>
      <c r="J128" s="34"/>
      <c r="K128" s="34"/>
      <c r="L128" s="34"/>
      <c r="M128" s="34"/>
      <c r="N128" s="34"/>
      <c r="O128" s="65"/>
      <c r="P128" s="80"/>
      <c r="Q128" s="80"/>
      <c r="R128" s="80"/>
      <c r="S128" s="80"/>
      <c r="T128" s="80"/>
      <c r="U128" s="80"/>
      <c r="V128" s="80"/>
      <c r="W128" s="80"/>
      <c r="X128" s="80"/>
      <c r="Y128" s="80"/>
      <c r="Z128" s="165"/>
    </row>
    <row r="129" spans="2:26" ht="15">
      <c r="B129" s="4" t="s">
        <v>56</v>
      </c>
      <c r="O129" s="37"/>
      <c r="P129" s="37"/>
      <c r="Q129" s="37"/>
      <c r="R129" s="37"/>
      <c r="S129" s="37"/>
      <c r="T129" s="37"/>
      <c r="U129" s="37"/>
      <c r="V129" s="37"/>
      <c r="W129" s="37"/>
      <c r="X129" s="38"/>
      <c r="Y129" s="38"/>
      <c r="Z129" s="165"/>
    </row>
    <row r="130" spans="2:26" ht="15">
      <c r="B130" t="s">
        <v>64</v>
      </c>
      <c r="C130" s="1" t="s">
        <v>219</v>
      </c>
      <c r="D130" s="1" t="s">
        <v>1</v>
      </c>
      <c r="E130" s="34"/>
      <c r="F130" s="34"/>
      <c r="G130" s="34"/>
      <c r="H130" s="34"/>
      <c r="I130" s="34"/>
      <c r="J130" s="34"/>
      <c r="K130" s="34"/>
      <c r="L130" s="34"/>
      <c r="M130" s="34"/>
      <c r="N130" s="34"/>
      <c r="O130" s="65"/>
      <c r="P130" s="80"/>
      <c r="Q130" s="80"/>
      <c r="R130" s="80"/>
      <c r="S130" s="80"/>
      <c r="T130" s="80"/>
      <c r="U130" s="80"/>
      <c r="V130" s="80"/>
      <c r="W130" s="80"/>
      <c r="X130" s="80"/>
      <c r="Y130" s="80"/>
      <c r="Z130" s="165"/>
    </row>
    <row r="131" spans="2:26" ht="15">
      <c r="B131" t="s">
        <v>65</v>
      </c>
      <c r="C131" s="1" t="s">
        <v>220</v>
      </c>
      <c r="D131" s="1" t="s">
        <v>1</v>
      </c>
      <c r="E131" s="34"/>
      <c r="F131" s="34"/>
      <c r="G131" s="34"/>
      <c r="H131" s="34"/>
      <c r="I131" s="34"/>
      <c r="J131" s="34"/>
      <c r="K131" s="34"/>
      <c r="L131" s="34"/>
      <c r="M131" s="34"/>
      <c r="N131" s="34"/>
      <c r="O131" s="65"/>
      <c r="P131" s="80"/>
      <c r="Q131" s="80"/>
      <c r="R131" s="80"/>
      <c r="S131" s="80"/>
      <c r="T131" s="80"/>
      <c r="U131" s="80"/>
      <c r="V131" s="80"/>
      <c r="W131" s="80"/>
      <c r="X131" s="80"/>
      <c r="Y131" s="80"/>
      <c r="Z131" s="165"/>
    </row>
    <row r="132" spans="2:26" ht="15">
      <c r="B132" t="s">
        <v>116</v>
      </c>
      <c r="C132" s="1" t="s">
        <v>221</v>
      </c>
      <c r="D132" s="1" t="s">
        <v>1</v>
      </c>
      <c r="E132" s="34"/>
      <c r="F132" s="34"/>
      <c r="G132" s="34"/>
      <c r="H132" s="34"/>
      <c r="I132" s="34"/>
      <c r="J132" s="34"/>
      <c r="K132" s="34"/>
      <c r="L132" s="34"/>
      <c r="M132" s="34"/>
      <c r="N132" s="34"/>
      <c r="O132" s="65"/>
      <c r="P132" s="80"/>
      <c r="Q132" s="80"/>
      <c r="R132" s="80"/>
      <c r="S132" s="80"/>
      <c r="T132" s="80"/>
      <c r="U132" s="80"/>
      <c r="V132" s="80"/>
      <c r="W132" s="80"/>
      <c r="X132" s="80"/>
      <c r="Y132" s="80"/>
      <c r="Z132" s="165"/>
    </row>
    <row r="133" spans="2:26" ht="15">
      <c r="B133" t="s">
        <v>117</v>
      </c>
      <c r="C133" s="1" t="s">
        <v>222</v>
      </c>
      <c r="D133" s="1" t="s">
        <v>1</v>
      </c>
      <c r="E133" s="34"/>
      <c r="F133" s="34"/>
      <c r="G133" s="34"/>
      <c r="H133" s="34"/>
      <c r="I133" s="34"/>
      <c r="J133" s="34"/>
      <c r="K133" s="34"/>
      <c r="L133" s="34"/>
      <c r="M133" s="34"/>
      <c r="N133" s="34"/>
      <c r="O133" s="65"/>
      <c r="P133" s="80"/>
      <c r="Q133" s="80"/>
      <c r="R133" s="80"/>
      <c r="S133" s="80"/>
      <c r="T133" s="80"/>
      <c r="U133" s="80"/>
      <c r="V133" s="80"/>
      <c r="W133" s="80"/>
      <c r="X133" s="80"/>
      <c r="Y133" s="80"/>
      <c r="Z133" s="165"/>
    </row>
    <row r="134" spans="2:26" ht="15">
      <c r="B134" t="s">
        <v>118</v>
      </c>
      <c r="C134" s="1" t="s">
        <v>223</v>
      </c>
      <c r="D134" s="1" t="s">
        <v>1</v>
      </c>
      <c r="E134" s="34"/>
      <c r="F134" s="34"/>
      <c r="G134" s="34"/>
      <c r="H134" s="34"/>
      <c r="I134" s="34"/>
      <c r="J134" s="34"/>
      <c r="K134" s="34"/>
      <c r="L134" s="34"/>
      <c r="M134" s="34"/>
      <c r="N134" s="34"/>
      <c r="O134" s="65"/>
      <c r="P134" s="80"/>
      <c r="Q134" s="80"/>
      <c r="R134" s="80"/>
      <c r="S134" s="80"/>
      <c r="T134" s="80"/>
      <c r="U134" s="80"/>
      <c r="V134" s="80"/>
      <c r="W134" s="80"/>
      <c r="X134" s="80"/>
      <c r="Y134" s="80"/>
      <c r="Z134" s="165"/>
    </row>
    <row r="135" spans="2:26" ht="15">
      <c r="B135" t="s">
        <v>66</v>
      </c>
      <c r="C135" s="1" t="s">
        <v>224</v>
      </c>
      <c r="D135" s="1" t="s">
        <v>1</v>
      </c>
      <c r="E135" s="34"/>
      <c r="F135" s="34"/>
      <c r="G135" s="34"/>
      <c r="H135" s="34"/>
      <c r="I135" s="34"/>
      <c r="J135" s="34"/>
      <c r="K135" s="34"/>
      <c r="L135" s="34"/>
      <c r="M135" s="34"/>
      <c r="N135" s="34"/>
      <c r="O135" s="65"/>
      <c r="P135" s="80"/>
      <c r="Q135" s="80"/>
      <c r="R135" s="80"/>
      <c r="S135" s="80"/>
      <c r="T135" s="80"/>
      <c r="U135" s="80"/>
      <c r="V135" s="80"/>
      <c r="W135" s="80"/>
      <c r="X135" s="80"/>
      <c r="Y135" s="80"/>
      <c r="Z135" s="165"/>
    </row>
    <row r="136" spans="2:26" ht="15">
      <c r="B136" t="s">
        <v>331</v>
      </c>
      <c r="C136" s="1" t="s">
        <v>225</v>
      </c>
      <c r="D136" s="1" t="s">
        <v>1</v>
      </c>
      <c r="E136" s="34"/>
      <c r="F136" s="34"/>
      <c r="G136" s="34"/>
      <c r="H136" s="34"/>
      <c r="I136" s="34"/>
      <c r="J136" s="34"/>
      <c r="K136" s="34"/>
      <c r="L136" s="34"/>
      <c r="M136" s="34"/>
      <c r="N136" s="34"/>
      <c r="O136" s="65"/>
      <c r="P136" s="80"/>
      <c r="Q136" s="80"/>
      <c r="R136" s="80"/>
      <c r="S136" s="80"/>
      <c r="T136" s="80"/>
      <c r="U136" s="80"/>
      <c r="V136" s="80"/>
      <c r="W136" s="80"/>
      <c r="X136" s="80"/>
      <c r="Y136" s="80"/>
      <c r="Z136" s="165"/>
    </row>
    <row r="137" spans="2:26" ht="15">
      <c r="B137" s="2" t="s">
        <v>67</v>
      </c>
      <c r="C137" s="1" t="s">
        <v>226</v>
      </c>
      <c r="D137" s="3" t="s">
        <v>1</v>
      </c>
      <c r="E137" s="36">
        <f aca="true" t="shared" si="43" ref="E137:N137">SUM(E121:E128)-SUM(E130:E136)</f>
        <v>0</v>
      </c>
      <c r="F137" s="36">
        <f t="shared" si="43"/>
        <v>0</v>
      </c>
      <c r="G137" s="36">
        <f t="shared" si="43"/>
        <v>0</v>
      </c>
      <c r="H137" s="36">
        <f t="shared" si="43"/>
        <v>0</v>
      </c>
      <c r="I137" s="36">
        <f t="shared" si="43"/>
        <v>0</v>
      </c>
      <c r="J137" s="36">
        <f t="shared" si="43"/>
        <v>0</v>
      </c>
      <c r="K137" s="36">
        <f t="shared" si="43"/>
        <v>0</v>
      </c>
      <c r="L137" s="36">
        <f t="shared" si="43"/>
        <v>0</v>
      </c>
      <c r="M137" s="36">
        <f t="shared" si="43"/>
        <v>0</v>
      </c>
      <c r="N137" s="36">
        <f t="shared" si="43"/>
        <v>0</v>
      </c>
      <c r="O137" s="35">
        <f aca="true" t="shared" si="44" ref="O137:Y137">SUM(O121:O128)-SUM(O130:O136)</f>
        <v>0</v>
      </c>
      <c r="P137" s="35">
        <f>SUM(P121:P128)-SUM(P130:P136)</f>
        <v>0</v>
      </c>
      <c r="Q137" s="35">
        <f t="shared" si="44"/>
        <v>0</v>
      </c>
      <c r="R137" s="35">
        <f t="shared" si="44"/>
        <v>0</v>
      </c>
      <c r="S137" s="35">
        <f t="shared" si="44"/>
        <v>0</v>
      </c>
      <c r="T137" s="35">
        <f t="shared" si="44"/>
        <v>0</v>
      </c>
      <c r="U137" s="35">
        <f t="shared" si="44"/>
        <v>0</v>
      </c>
      <c r="V137" s="35">
        <f t="shared" si="44"/>
        <v>0</v>
      </c>
      <c r="W137" s="35">
        <f t="shared" si="44"/>
        <v>0</v>
      </c>
      <c r="X137" s="35">
        <f t="shared" si="44"/>
        <v>0</v>
      </c>
      <c r="Y137" s="35">
        <f t="shared" si="44"/>
        <v>0</v>
      </c>
      <c r="Z137" s="166"/>
    </row>
    <row r="138" spans="3:26" ht="15">
      <c r="C138" s="1" t="s">
        <v>299</v>
      </c>
      <c r="O138" s="37"/>
      <c r="P138" s="37"/>
      <c r="Q138" s="37"/>
      <c r="R138" s="37"/>
      <c r="S138" s="37"/>
      <c r="T138" s="37"/>
      <c r="U138" s="37"/>
      <c r="V138" s="37"/>
      <c r="W138" s="37"/>
      <c r="X138" s="38"/>
      <c r="Y138" s="38"/>
      <c r="Z138" s="78"/>
    </row>
    <row r="139" spans="2:26" ht="15">
      <c r="B139" s="2" t="s">
        <v>68</v>
      </c>
      <c r="O139" s="37"/>
      <c r="P139" s="37"/>
      <c r="Q139" s="37"/>
      <c r="R139" s="37"/>
      <c r="S139" s="37"/>
      <c r="T139" s="37"/>
      <c r="U139" s="37"/>
      <c r="V139" s="37"/>
      <c r="W139" s="37"/>
      <c r="X139" s="38"/>
      <c r="Y139" s="38"/>
      <c r="Z139" s="38"/>
    </row>
    <row r="140" spans="2:26" ht="15">
      <c r="B140" s="4" t="s">
        <v>54</v>
      </c>
      <c r="O140" s="37"/>
      <c r="P140" s="37"/>
      <c r="Q140" s="37"/>
      <c r="R140" s="37"/>
      <c r="S140" s="37"/>
      <c r="T140" s="37"/>
      <c r="U140" s="37"/>
      <c r="V140" s="37"/>
      <c r="W140" s="37"/>
      <c r="X140" s="38"/>
      <c r="Y140" s="38"/>
      <c r="Z140" s="38"/>
    </row>
    <row r="141" spans="2:26" ht="15">
      <c r="B141" t="s">
        <v>69</v>
      </c>
      <c r="C141" s="1" t="s">
        <v>227</v>
      </c>
      <c r="D141" s="1" t="s">
        <v>1</v>
      </c>
      <c r="E141" s="34"/>
      <c r="F141" s="34"/>
      <c r="G141" s="34"/>
      <c r="H141" s="34"/>
      <c r="I141" s="34"/>
      <c r="J141" s="34"/>
      <c r="K141" s="34"/>
      <c r="L141" s="34"/>
      <c r="M141" s="34"/>
      <c r="N141" s="34"/>
      <c r="O141" s="65"/>
      <c r="P141" s="80"/>
      <c r="Q141" s="80"/>
      <c r="R141" s="80"/>
      <c r="S141" s="80"/>
      <c r="T141" s="80"/>
      <c r="U141" s="80"/>
      <c r="V141" s="80"/>
      <c r="W141" s="80"/>
      <c r="X141" s="80"/>
      <c r="Y141" s="80"/>
      <c r="Z141" s="164" t="s">
        <v>352</v>
      </c>
    </row>
    <row r="142" spans="2:26" ht="15">
      <c r="B142" t="s">
        <v>119</v>
      </c>
      <c r="C142" s="1" t="s">
        <v>228</v>
      </c>
      <c r="D142" s="1" t="s">
        <v>1</v>
      </c>
      <c r="E142" s="34"/>
      <c r="F142" s="34"/>
      <c r="G142" s="34"/>
      <c r="H142" s="34"/>
      <c r="I142" s="34"/>
      <c r="J142" s="34"/>
      <c r="K142" s="34"/>
      <c r="L142" s="34"/>
      <c r="M142" s="34"/>
      <c r="N142" s="34"/>
      <c r="O142" s="65"/>
      <c r="P142" s="80"/>
      <c r="Q142" s="80"/>
      <c r="R142" s="80"/>
      <c r="S142" s="80"/>
      <c r="T142" s="80"/>
      <c r="U142" s="80"/>
      <c r="V142" s="80"/>
      <c r="W142" s="80"/>
      <c r="X142" s="80"/>
      <c r="Y142" s="80"/>
      <c r="Z142" s="165"/>
    </row>
    <row r="143" spans="2:26" ht="15">
      <c r="B143" s="4" t="s">
        <v>56</v>
      </c>
      <c r="O143" s="37"/>
      <c r="P143" s="37"/>
      <c r="Q143" s="37"/>
      <c r="R143" s="37"/>
      <c r="S143" s="37"/>
      <c r="T143" s="37"/>
      <c r="U143" s="37"/>
      <c r="V143" s="37"/>
      <c r="W143" s="37"/>
      <c r="X143" s="38"/>
      <c r="Y143" s="38"/>
      <c r="Z143" s="165"/>
    </row>
    <row r="144" spans="2:26" ht="15">
      <c r="B144" t="s">
        <v>70</v>
      </c>
      <c r="C144" s="1" t="s">
        <v>229</v>
      </c>
      <c r="D144" s="1" t="s">
        <v>1</v>
      </c>
      <c r="E144" s="34"/>
      <c r="F144" s="34"/>
      <c r="G144" s="34"/>
      <c r="H144" s="34"/>
      <c r="I144" s="34"/>
      <c r="J144" s="34"/>
      <c r="K144" s="34"/>
      <c r="L144" s="34"/>
      <c r="M144" s="34"/>
      <c r="N144" s="34"/>
      <c r="O144" s="65"/>
      <c r="P144" s="80"/>
      <c r="Q144" s="80"/>
      <c r="R144" s="80"/>
      <c r="S144" s="80"/>
      <c r="T144" s="80"/>
      <c r="U144" s="80"/>
      <c r="V144" s="80"/>
      <c r="W144" s="80"/>
      <c r="X144" s="80"/>
      <c r="Y144" s="80"/>
      <c r="Z144" s="165"/>
    </row>
    <row r="145" spans="2:26" ht="15">
      <c r="B145" t="s">
        <v>122</v>
      </c>
      <c r="C145" s="1" t="s">
        <v>230</v>
      </c>
      <c r="D145" s="1" t="s">
        <v>1</v>
      </c>
      <c r="E145" s="34"/>
      <c r="F145" s="34"/>
      <c r="G145" s="34"/>
      <c r="H145" s="34"/>
      <c r="I145" s="34"/>
      <c r="J145" s="34"/>
      <c r="K145" s="34"/>
      <c r="L145" s="34"/>
      <c r="M145" s="34"/>
      <c r="N145" s="34"/>
      <c r="O145" s="65"/>
      <c r="P145" s="80"/>
      <c r="Q145" s="80"/>
      <c r="R145" s="80"/>
      <c r="S145" s="80"/>
      <c r="T145" s="80"/>
      <c r="U145" s="80"/>
      <c r="V145" s="80"/>
      <c r="W145" s="80"/>
      <c r="X145" s="80"/>
      <c r="Y145" s="80"/>
      <c r="Z145" s="165"/>
    </row>
    <row r="146" spans="2:26" ht="15">
      <c r="B146" t="s">
        <v>120</v>
      </c>
      <c r="C146" s="1" t="s">
        <v>231</v>
      </c>
      <c r="D146" s="1" t="s">
        <v>1</v>
      </c>
      <c r="E146" s="34"/>
      <c r="F146" s="34"/>
      <c r="G146" s="34"/>
      <c r="H146" s="34"/>
      <c r="I146" s="34"/>
      <c r="J146" s="34"/>
      <c r="K146" s="34"/>
      <c r="L146" s="34"/>
      <c r="M146" s="34"/>
      <c r="N146" s="34"/>
      <c r="O146" s="65"/>
      <c r="P146" s="80"/>
      <c r="Q146" s="80"/>
      <c r="R146" s="80"/>
      <c r="S146" s="80"/>
      <c r="T146" s="80"/>
      <c r="U146" s="80"/>
      <c r="V146" s="80"/>
      <c r="W146" s="80"/>
      <c r="X146" s="80"/>
      <c r="Y146" s="80"/>
      <c r="Z146" s="165"/>
    </row>
    <row r="147" spans="2:26" ht="15">
      <c r="B147" s="2" t="s">
        <v>71</v>
      </c>
      <c r="C147" s="1" t="s">
        <v>232</v>
      </c>
      <c r="D147" s="3" t="s">
        <v>1</v>
      </c>
      <c r="E147" s="36">
        <f aca="true" t="shared" si="45" ref="E147:N147">SUM(E141:E142)-SUM(E144:E146)</f>
        <v>0</v>
      </c>
      <c r="F147" s="36">
        <f t="shared" si="45"/>
        <v>0</v>
      </c>
      <c r="G147" s="36">
        <f t="shared" si="45"/>
        <v>0</v>
      </c>
      <c r="H147" s="36">
        <f t="shared" si="45"/>
        <v>0</v>
      </c>
      <c r="I147" s="36">
        <f t="shared" si="45"/>
        <v>0</v>
      </c>
      <c r="J147" s="36">
        <f t="shared" si="45"/>
        <v>0</v>
      </c>
      <c r="K147" s="36">
        <f>SUM(K141:K142)-SUM(K144:K146)</f>
        <v>0</v>
      </c>
      <c r="L147" s="36">
        <f t="shared" si="45"/>
        <v>0</v>
      </c>
      <c r="M147" s="36">
        <f t="shared" si="45"/>
        <v>0</v>
      </c>
      <c r="N147" s="36">
        <f t="shared" si="45"/>
        <v>0</v>
      </c>
      <c r="O147" s="35">
        <f aca="true" t="shared" si="46" ref="O147:Y147">SUM(O141:O142)-SUM(O144:O146)</f>
        <v>0</v>
      </c>
      <c r="P147" s="35">
        <f t="shared" si="46"/>
        <v>0</v>
      </c>
      <c r="Q147" s="35">
        <f t="shared" si="46"/>
        <v>0</v>
      </c>
      <c r="R147" s="35">
        <f t="shared" si="46"/>
        <v>0</v>
      </c>
      <c r="S147" s="35">
        <f t="shared" si="46"/>
        <v>0</v>
      </c>
      <c r="T147" s="35">
        <f t="shared" si="46"/>
        <v>0</v>
      </c>
      <c r="U147" s="35">
        <f t="shared" si="46"/>
        <v>0</v>
      </c>
      <c r="V147" s="35">
        <f t="shared" si="46"/>
        <v>0</v>
      </c>
      <c r="W147" s="35">
        <f t="shared" si="46"/>
        <v>0</v>
      </c>
      <c r="X147" s="35">
        <f t="shared" si="46"/>
        <v>0</v>
      </c>
      <c r="Y147" s="35">
        <f t="shared" si="46"/>
        <v>0</v>
      </c>
      <c r="Z147" s="166"/>
    </row>
    <row r="148" spans="3:26" ht="15">
      <c r="C148" s="1" t="s">
        <v>300</v>
      </c>
      <c r="O148" s="37"/>
      <c r="P148" s="37"/>
      <c r="Q148" s="37"/>
      <c r="R148" s="37"/>
      <c r="S148" s="37"/>
      <c r="T148" s="37"/>
      <c r="U148" s="37"/>
      <c r="V148" s="37"/>
      <c r="W148" s="37"/>
      <c r="X148" s="38"/>
      <c r="Y148" s="38"/>
      <c r="Z148" s="78"/>
    </row>
    <row r="149" spans="2:26" ht="15">
      <c r="B149" s="2" t="s">
        <v>72</v>
      </c>
      <c r="C149" s="1" t="s">
        <v>233</v>
      </c>
      <c r="D149" s="3" t="s">
        <v>1</v>
      </c>
      <c r="E149" s="36">
        <f aca="true" t="shared" si="47" ref="E149:N149">SUM(E117,E137,E147)</f>
        <v>0</v>
      </c>
      <c r="F149" s="36">
        <f t="shared" si="47"/>
        <v>0</v>
      </c>
      <c r="G149" s="36">
        <f t="shared" si="47"/>
        <v>0</v>
      </c>
      <c r="H149" s="36">
        <f t="shared" si="47"/>
        <v>0</v>
      </c>
      <c r="I149" s="36">
        <f t="shared" si="47"/>
        <v>0</v>
      </c>
      <c r="J149" s="36">
        <f t="shared" si="47"/>
        <v>0</v>
      </c>
      <c r="K149" s="36">
        <f t="shared" si="47"/>
        <v>0</v>
      </c>
      <c r="L149" s="36">
        <f t="shared" si="47"/>
        <v>0</v>
      </c>
      <c r="M149" s="36">
        <f t="shared" si="47"/>
        <v>0</v>
      </c>
      <c r="N149" s="36">
        <f t="shared" si="47"/>
        <v>0</v>
      </c>
      <c r="O149" s="35">
        <f aca="true" t="shared" si="48" ref="O149:Y149">SUM(O117,O137,O147)</f>
        <v>0</v>
      </c>
      <c r="P149" s="35">
        <f t="shared" si="48"/>
        <v>0</v>
      </c>
      <c r="Q149" s="35">
        <f t="shared" si="48"/>
        <v>0</v>
      </c>
      <c r="R149" s="35">
        <f t="shared" si="48"/>
        <v>0</v>
      </c>
      <c r="S149" s="35">
        <f t="shared" si="48"/>
        <v>0</v>
      </c>
      <c r="T149" s="35">
        <f t="shared" si="48"/>
        <v>0</v>
      </c>
      <c r="U149" s="35">
        <f t="shared" si="48"/>
        <v>0</v>
      </c>
      <c r="V149" s="35">
        <f t="shared" si="48"/>
        <v>0</v>
      </c>
      <c r="W149" s="35">
        <f t="shared" si="48"/>
        <v>0</v>
      </c>
      <c r="X149" s="35">
        <f t="shared" si="48"/>
        <v>0</v>
      </c>
      <c r="Y149" s="35">
        <f t="shared" si="48"/>
        <v>0</v>
      </c>
      <c r="Z149" s="38"/>
    </row>
    <row r="150" spans="5:26" ht="15">
      <c r="E150" s="68"/>
      <c r="F150" s="68"/>
      <c r="G150" s="68"/>
      <c r="H150" s="68"/>
      <c r="I150" s="68"/>
      <c r="J150" s="68"/>
      <c r="K150" s="68"/>
      <c r="L150" s="68"/>
      <c r="M150" s="68"/>
      <c r="N150" s="68"/>
      <c r="O150" s="46"/>
      <c r="P150" s="46"/>
      <c r="Q150" s="46"/>
      <c r="R150" s="46"/>
      <c r="S150" s="46"/>
      <c r="T150" s="46"/>
      <c r="U150" s="46"/>
      <c r="V150" s="46"/>
      <c r="W150" s="46"/>
      <c r="X150" s="38"/>
      <c r="Y150" s="38"/>
      <c r="Z150" s="38"/>
    </row>
    <row r="151" spans="2:26" ht="15">
      <c r="B151" s="2" t="s">
        <v>73</v>
      </c>
      <c r="C151" s="1" t="s">
        <v>234</v>
      </c>
      <c r="D151" s="3" t="s">
        <v>1</v>
      </c>
      <c r="E151" s="36"/>
      <c r="F151" s="36">
        <f aca="true" t="shared" si="49" ref="F151:N151">E152</f>
        <v>0</v>
      </c>
      <c r="G151" s="36">
        <f t="shared" si="49"/>
        <v>0</v>
      </c>
      <c r="H151" s="36">
        <f t="shared" si="49"/>
        <v>0</v>
      </c>
      <c r="I151" s="36">
        <f t="shared" si="49"/>
        <v>0</v>
      </c>
      <c r="J151" s="36">
        <f t="shared" si="49"/>
        <v>0</v>
      </c>
      <c r="K151" s="36">
        <f t="shared" si="49"/>
        <v>0</v>
      </c>
      <c r="L151" s="36">
        <f t="shared" si="49"/>
        <v>0</v>
      </c>
      <c r="M151" s="36">
        <f t="shared" si="49"/>
        <v>0</v>
      </c>
      <c r="N151" s="36">
        <f t="shared" si="49"/>
        <v>0</v>
      </c>
      <c r="O151" s="35">
        <f>N152</f>
        <v>0</v>
      </c>
      <c r="P151" s="107"/>
      <c r="Q151" s="35">
        <f aca="true" t="shared" si="50" ref="Q151:Y151">P152</f>
        <v>0</v>
      </c>
      <c r="R151" s="35">
        <f t="shared" si="50"/>
        <v>0</v>
      </c>
      <c r="S151" s="35">
        <f t="shared" si="50"/>
        <v>0</v>
      </c>
      <c r="T151" s="35">
        <f t="shared" si="50"/>
        <v>0</v>
      </c>
      <c r="U151" s="35">
        <f t="shared" si="50"/>
        <v>0</v>
      </c>
      <c r="V151" s="35">
        <f t="shared" si="50"/>
        <v>0</v>
      </c>
      <c r="W151" s="35">
        <f t="shared" si="50"/>
        <v>0</v>
      </c>
      <c r="X151" s="35">
        <f t="shared" si="50"/>
        <v>0</v>
      </c>
      <c r="Y151" s="35">
        <f t="shared" si="50"/>
        <v>0</v>
      </c>
      <c r="Z151" s="38"/>
    </row>
    <row r="152" spans="2:26" ht="15">
      <c r="B152" s="2" t="s">
        <v>74</v>
      </c>
      <c r="C152" s="1" t="s">
        <v>235</v>
      </c>
      <c r="D152" s="3" t="s">
        <v>1</v>
      </c>
      <c r="E152" s="36">
        <f aca="true" t="shared" si="51" ref="E152:N152">SUM(E149,E151)</f>
        <v>0</v>
      </c>
      <c r="F152" s="36">
        <f t="shared" si="51"/>
        <v>0</v>
      </c>
      <c r="G152" s="36">
        <f t="shared" si="51"/>
        <v>0</v>
      </c>
      <c r="H152" s="36">
        <f t="shared" si="51"/>
        <v>0</v>
      </c>
      <c r="I152" s="36">
        <f t="shared" si="51"/>
        <v>0</v>
      </c>
      <c r="J152" s="36">
        <f t="shared" si="51"/>
        <v>0</v>
      </c>
      <c r="K152" s="36">
        <f t="shared" si="51"/>
        <v>0</v>
      </c>
      <c r="L152" s="36">
        <f t="shared" si="51"/>
        <v>0</v>
      </c>
      <c r="M152" s="36">
        <f t="shared" si="51"/>
        <v>0</v>
      </c>
      <c r="N152" s="36">
        <f t="shared" si="51"/>
        <v>0</v>
      </c>
      <c r="O152" s="35">
        <f aca="true" t="shared" si="52" ref="O152:Y152">SUM(O149,O151)</f>
        <v>0</v>
      </c>
      <c r="P152" s="35">
        <f t="shared" si="52"/>
        <v>0</v>
      </c>
      <c r="Q152" s="35">
        <f t="shared" si="52"/>
        <v>0</v>
      </c>
      <c r="R152" s="35">
        <f t="shared" si="52"/>
        <v>0</v>
      </c>
      <c r="S152" s="35">
        <f t="shared" si="52"/>
        <v>0</v>
      </c>
      <c r="T152" s="35">
        <f t="shared" si="52"/>
        <v>0</v>
      </c>
      <c r="U152" s="35">
        <f t="shared" si="52"/>
        <v>0</v>
      </c>
      <c r="V152" s="35">
        <f t="shared" si="52"/>
        <v>0</v>
      </c>
      <c r="W152" s="35">
        <f t="shared" si="52"/>
        <v>0</v>
      </c>
      <c r="X152" s="35">
        <f t="shared" si="52"/>
        <v>0</v>
      </c>
      <c r="Y152" s="35">
        <f t="shared" si="52"/>
        <v>0</v>
      </c>
      <c r="Z152" s="38"/>
    </row>
    <row r="153" spans="2:26" ht="15">
      <c r="B153" s="2"/>
      <c r="D153" s="3"/>
      <c r="E153" s="36"/>
      <c r="F153" s="36"/>
      <c r="G153" s="36"/>
      <c r="H153" s="36"/>
      <c r="I153" s="36"/>
      <c r="J153" s="36"/>
      <c r="K153" s="36"/>
      <c r="L153" s="36"/>
      <c r="M153" s="36"/>
      <c r="N153" s="36"/>
      <c r="O153" s="35"/>
      <c r="P153" s="35"/>
      <c r="Q153" s="35"/>
      <c r="R153" s="35"/>
      <c r="S153" s="35"/>
      <c r="T153" s="35"/>
      <c r="U153" s="35"/>
      <c r="V153" s="35"/>
      <c r="W153" s="35"/>
      <c r="X153" s="35"/>
      <c r="Y153" s="35"/>
      <c r="Z153" s="38"/>
    </row>
    <row r="154" spans="1:26" ht="15">
      <c r="A154" s="57"/>
      <c r="B154" t="s">
        <v>288</v>
      </c>
      <c r="C154" s="142"/>
      <c r="D154" s="1" t="s">
        <v>1</v>
      </c>
      <c r="E154" s="106"/>
      <c r="F154" s="106"/>
      <c r="G154" s="106"/>
      <c r="H154" s="106"/>
      <c r="I154" s="106"/>
      <c r="J154" s="106"/>
      <c r="K154" s="106"/>
      <c r="L154" s="106"/>
      <c r="M154" s="106"/>
      <c r="N154" s="106"/>
      <c r="O154" s="71">
        <v>0</v>
      </c>
      <c r="P154" s="80"/>
      <c r="Q154" s="80"/>
      <c r="R154" s="80"/>
      <c r="S154" s="80"/>
      <c r="T154" s="80"/>
      <c r="U154" s="80"/>
      <c r="V154" s="80"/>
      <c r="W154" s="80"/>
      <c r="X154" s="80"/>
      <c r="Y154" s="80"/>
      <c r="Z154" s="38"/>
    </row>
    <row r="155" spans="5:26" ht="15">
      <c r="E155" s="68"/>
      <c r="F155" s="68"/>
      <c r="G155" s="68"/>
      <c r="H155" s="68"/>
      <c r="I155" s="68"/>
      <c r="J155" s="68"/>
      <c r="K155" s="68"/>
      <c r="L155" s="68"/>
      <c r="M155" s="68"/>
      <c r="N155" s="68"/>
      <c r="O155" s="46"/>
      <c r="P155" s="46"/>
      <c r="Q155" s="46"/>
      <c r="R155" s="46"/>
      <c r="S155" s="46"/>
      <c r="T155" s="46"/>
      <c r="U155" s="46"/>
      <c r="V155" s="46"/>
      <c r="W155" s="46"/>
      <c r="X155" s="38"/>
      <c r="Y155" s="38"/>
      <c r="Z155" s="38"/>
    </row>
    <row r="156" spans="2:26" ht="21">
      <c r="B156" s="55" t="s">
        <v>266</v>
      </c>
      <c r="E156" s="68"/>
      <c r="F156" s="68"/>
      <c r="G156" s="68"/>
      <c r="H156" s="68"/>
      <c r="I156" s="68"/>
      <c r="J156" s="68"/>
      <c r="K156" s="68"/>
      <c r="L156" s="68"/>
      <c r="M156" s="68"/>
      <c r="N156" s="68"/>
      <c r="O156" s="46"/>
      <c r="P156" s="46"/>
      <c r="Q156" s="46"/>
      <c r="R156" s="46"/>
      <c r="S156" s="46"/>
      <c r="T156" s="46"/>
      <c r="U156" s="46"/>
      <c r="V156" s="46"/>
      <c r="W156" s="46"/>
      <c r="X156" s="38"/>
      <c r="Y156" s="38"/>
      <c r="Z156" s="38"/>
    </row>
    <row r="157" spans="2:26" ht="15">
      <c r="B157" t="s">
        <v>43</v>
      </c>
      <c r="C157" s="142"/>
      <c r="D157" s="1" t="s">
        <v>1</v>
      </c>
      <c r="E157" s="39">
        <f aca="true" t="shared" si="53" ref="E157:V157">E14</f>
        <v>0</v>
      </c>
      <c r="F157" s="39">
        <f t="shared" si="53"/>
        <v>0</v>
      </c>
      <c r="G157" s="39">
        <f t="shared" si="53"/>
        <v>0</v>
      </c>
      <c r="H157" s="39">
        <f t="shared" si="53"/>
        <v>0</v>
      </c>
      <c r="I157" s="39">
        <f t="shared" si="53"/>
        <v>0</v>
      </c>
      <c r="J157" s="39">
        <f t="shared" si="53"/>
        <v>0</v>
      </c>
      <c r="K157" s="39">
        <f t="shared" si="53"/>
        <v>0</v>
      </c>
      <c r="L157" s="39">
        <f t="shared" si="53"/>
        <v>0</v>
      </c>
      <c r="M157" s="39">
        <f t="shared" si="53"/>
        <v>0</v>
      </c>
      <c r="N157" s="39">
        <f t="shared" si="53"/>
        <v>0</v>
      </c>
      <c r="O157" s="39">
        <f t="shared" si="53"/>
        <v>0</v>
      </c>
      <c r="P157" s="39">
        <f t="shared" si="53"/>
        <v>0</v>
      </c>
      <c r="Q157" s="39">
        <f t="shared" si="53"/>
        <v>0</v>
      </c>
      <c r="R157" s="39">
        <f t="shared" si="53"/>
        <v>0</v>
      </c>
      <c r="S157" s="39">
        <f t="shared" si="53"/>
        <v>0</v>
      </c>
      <c r="T157" s="39">
        <f t="shared" si="53"/>
        <v>0</v>
      </c>
      <c r="U157" s="39">
        <f t="shared" si="53"/>
        <v>0</v>
      </c>
      <c r="V157" s="39">
        <f t="shared" si="53"/>
        <v>0</v>
      </c>
      <c r="W157" s="39">
        <f aca="true" t="shared" si="54" ref="W157:Y157">W14</f>
        <v>0</v>
      </c>
      <c r="X157" s="39">
        <f t="shared" si="54"/>
        <v>0</v>
      </c>
      <c r="Y157" s="39">
        <f t="shared" si="54"/>
        <v>0</v>
      </c>
      <c r="Z157" s="41"/>
    </row>
    <row r="158" spans="2:26" ht="15">
      <c r="B158" t="s">
        <v>80</v>
      </c>
      <c r="C158" s="56" t="s">
        <v>263</v>
      </c>
      <c r="D158" s="1" t="s">
        <v>1</v>
      </c>
      <c r="E158" s="39">
        <f aca="true" t="shared" si="55" ref="E158:V158">SUM(E15:E21)</f>
        <v>0</v>
      </c>
      <c r="F158" s="39">
        <f t="shared" si="55"/>
        <v>0</v>
      </c>
      <c r="G158" s="39">
        <f t="shared" si="55"/>
        <v>0</v>
      </c>
      <c r="H158" s="39">
        <f t="shared" si="55"/>
        <v>0</v>
      </c>
      <c r="I158" s="39">
        <f t="shared" si="55"/>
        <v>0</v>
      </c>
      <c r="J158" s="39">
        <f t="shared" si="55"/>
        <v>0</v>
      </c>
      <c r="K158" s="39">
        <f t="shared" si="55"/>
        <v>0</v>
      </c>
      <c r="L158" s="39">
        <f t="shared" si="55"/>
        <v>0</v>
      </c>
      <c r="M158" s="39">
        <f t="shared" si="55"/>
        <v>0</v>
      </c>
      <c r="N158" s="39">
        <f t="shared" si="55"/>
        <v>0</v>
      </c>
      <c r="O158" s="39">
        <f t="shared" si="55"/>
        <v>0</v>
      </c>
      <c r="P158" s="39">
        <f t="shared" si="55"/>
        <v>0</v>
      </c>
      <c r="Q158" s="39">
        <f t="shared" si="55"/>
        <v>0</v>
      </c>
      <c r="R158" s="39">
        <f t="shared" si="55"/>
        <v>0</v>
      </c>
      <c r="S158" s="39">
        <f t="shared" si="55"/>
        <v>0</v>
      </c>
      <c r="T158" s="39">
        <f t="shared" si="55"/>
        <v>0</v>
      </c>
      <c r="U158" s="39">
        <f t="shared" si="55"/>
        <v>0</v>
      </c>
      <c r="V158" s="39">
        <f t="shared" si="55"/>
        <v>0</v>
      </c>
      <c r="W158" s="39">
        <f aca="true" t="shared" si="56" ref="W158:Y158">SUM(W15:W21)</f>
        <v>0</v>
      </c>
      <c r="X158" s="39">
        <f t="shared" si="56"/>
        <v>0</v>
      </c>
      <c r="Y158" s="39">
        <f t="shared" si="56"/>
        <v>0</v>
      </c>
      <c r="Z158" s="41"/>
    </row>
    <row r="159" spans="2:26" ht="15">
      <c r="B159" s="2" t="s">
        <v>50</v>
      </c>
      <c r="C159" s="142"/>
      <c r="D159" s="3" t="s">
        <v>1</v>
      </c>
      <c r="E159" s="35">
        <f aca="true" t="shared" si="57" ref="E159:V159">SUM(E157:E158)</f>
        <v>0</v>
      </c>
      <c r="F159" s="35">
        <f t="shared" si="57"/>
        <v>0</v>
      </c>
      <c r="G159" s="35">
        <f t="shared" si="57"/>
        <v>0</v>
      </c>
      <c r="H159" s="35">
        <f t="shared" si="57"/>
        <v>0</v>
      </c>
      <c r="I159" s="35">
        <f t="shared" si="57"/>
        <v>0</v>
      </c>
      <c r="J159" s="35">
        <f t="shared" si="57"/>
        <v>0</v>
      </c>
      <c r="K159" s="35">
        <f t="shared" si="57"/>
        <v>0</v>
      </c>
      <c r="L159" s="35">
        <f t="shared" si="57"/>
        <v>0</v>
      </c>
      <c r="M159" s="35">
        <f t="shared" si="57"/>
        <v>0</v>
      </c>
      <c r="N159" s="35">
        <f t="shared" si="57"/>
        <v>0</v>
      </c>
      <c r="O159" s="35">
        <f t="shared" si="57"/>
        <v>0</v>
      </c>
      <c r="P159" s="35">
        <f>SUM(P157:P158)</f>
        <v>0</v>
      </c>
      <c r="Q159" s="35">
        <f t="shared" si="57"/>
        <v>0</v>
      </c>
      <c r="R159" s="35">
        <f t="shared" si="57"/>
        <v>0</v>
      </c>
      <c r="S159" s="35">
        <f t="shared" si="57"/>
        <v>0</v>
      </c>
      <c r="T159" s="35">
        <f t="shared" si="57"/>
        <v>0</v>
      </c>
      <c r="U159" s="35">
        <f t="shared" si="57"/>
        <v>0</v>
      </c>
      <c r="V159" s="35">
        <f t="shared" si="57"/>
        <v>0</v>
      </c>
      <c r="W159" s="35">
        <f aca="true" t="shared" si="58" ref="W159:Y159">SUM(W157:W158)</f>
        <v>0</v>
      </c>
      <c r="X159" s="35">
        <f t="shared" si="58"/>
        <v>0</v>
      </c>
      <c r="Y159" s="35">
        <f t="shared" si="58"/>
        <v>0</v>
      </c>
      <c r="Z159" s="41"/>
    </row>
    <row r="160" spans="2:26" ht="15">
      <c r="B160" s="2"/>
      <c r="D160" s="3"/>
      <c r="E160" s="35"/>
      <c r="F160" s="35"/>
      <c r="G160" s="35"/>
      <c r="H160" s="35"/>
      <c r="I160" s="35"/>
      <c r="J160" s="35"/>
      <c r="K160" s="35"/>
      <c r="L160" s="35"/>
      <c r="M160" s="35"/>
      <c r="N160" s="35"/>
      <c r="O160" s="35"/>
      <c r="P160" s="35"/>
      <c r="Q160" s="35"/>
      <c r="R160" s="35"/>
      <c r="S160" s="35"/>
      <c r="T160" s="35"/>
      <c r="U160" s="35"/>
      <c r="V160" s="35"/>
      <c r="W160" s="35"/>
      <c r="X160" s="35"/>
      <c r="Y160" s="35"/>
      <c r="Z160" s="41"/>
    </row>
    <row r="161" spans="2:26" ht="15">
      <c r="B161" t="s">
        <v>90</v>
      </c>
      <c r="C161" s="1" t="s">
        <v>190</v>
      </c>
      <c r="D161" s="1" t="s">
        <v>1</v>
      </c>
      <c r="E161" s="39">
        <f>SUM(E78,E86)</f>
        <v>0</v>
      </c>
      <c r="F161" s="39">
        <f aca="true" t="shared" si="59" ref="F161:V161">SUM(F78,F86)</f>
        <v>0</v>
      </c>
      <c r="G161" s="39">
        <f t="shared" si="59"/>
        <v>0</v>
      </c>
      <c r="H161" s="39">
        <f t="shared" si="59"/>
        <v>0</v>
      </c>
      <c r="I161" s="39">
        <f t="shared" si="59"/>
        <v>0</v>
      </c>
      <c r="J161" s="39">
        <f t="shared" si="59"/>
        <v>0</v>
      </c>
      <c r="K161" s="39">
        <f t="shared" si="59"/>
        <v>0</v>
      </c>
      <c r="L161" s="39">
        <f t="shared" si="59"/>
        <v>0</v>
      </c>
      <c r="M161" s="39">
        <f t="shared" si="59"/>
        <v>0</v>
      </c>
      <c r="N161" s="39">
        <f t="shared" si="59"/>
        <v>0</v>
      </c>
      <c r="O161" s="39">
        <f t="shared" si="59"/>
        <v>0</v>
      </c>
      <c r="P161" s="39">
        <f t="shared" si="59"/>
        <v>0</v>
      </c>
      <c r="Q161" s="39">
        <f t="shared" si="59"/>
        <v>0</v>
      </c>
      <c r="R161" s="39">
        <f t="shared" si="59"/>
        <v>0</v>
      </c>
      <c r="S161" s="39">
        <f t="shared" si="59"/>
        <v>0</v>
      </c>
      <c r="T161" s="39">
        <f t="shared" si="59"/>
        <v>0</v>
      </c>
      <c r="U161" s="39">
        <f t="shared" si="59"/>
        <v>0</v>
      </c>
      <c r="V161" s="39">
        <f t="shared" si="59"/>
        <v>0</v>
      </c>
      <c r="W161" s="39">
        <f aca="true" t="shared" si="60" ref="W161:Y161">SUM(W78,W86)</f>
        <v>0</v>
      </c>
      <c r="X161" s="39">
        <f t="shared" si="60"/>
        <v>0</v>
      </c>
      <c r="Y161" s="39">
        <f t="shared" si="60"/>
        <v>0</v>
      </c>
      <c r="Z161" s="38"/>
    </row>
    <row r="162" spans="2:26" ht="15">
      <c r="B162" t="s">
        <v>91</v>
      </c>
      <c r="C162" s="1" t="s">
        <v>191</v>
      </c>
      <c r="D162" s="1" t="s">
        <v>1</v>
      </c>
      <c r="E162" s="39">
        <f>SUM(E79,E87)</f>
        <v>0</v>
      </c>
      <c r="F162" s="39">
        <f aca="true" t="shared" si="61" ref="F162:V162">SUM(F79,F87)</f>
        <v>0</v>
      </c>
      <c r="G162" s="39">
        <f t="shared" si="61"/>
        <v>0</v>
      </c>
      <c r="H162" s="39">
        <f t="shared" si="61"/>
        <v>0</v>
      </c>
      <c r="I162" s="39">
        <f t="shared" si="61"/>
        <v>0</v>
      </c>
      <c r="J162" s="39">
        <f t="shared" si="61"/>
        <v>0</v>
      </c>
      <c r="K162" s="39">
        <f t="shared" si="61"/>
        <v>0</v>
      </c>
      <c r="L162" s="39">
        <f t="shared" si="61"/>
        <v>0</v>
      </c>
      <c r="M162" s="39">
        <f t="shared" si="61"/>
        <v>0</v>
      </c>
      <c r="N162" s="39">
        <f t="shared" si="61"/>
        <v>0</v>
      </c>
      <c r="O162" s="39">
        <f t="shared" si="61"/>
        <v>0</v>
      </c>
      <c r="P162" s="39">
        <f t="shared" si="61"/>
        <v>0</v>
      </c>
      <c r="Q162" s="39">
        <f t="shared" si="61"/>
        <v>0</v>
      </c>
      <c r="R162" s="39">
        <f t="shared" si="61"/>
        <v>0</v>
      </c>
      <c r="S162" s="39">
        <f t="shared" si="61"/>
        <v>0</v>
      </c>
      <c r="T162" s="39">
        <f t="shared" si="61"/>
        <v>0</v>
      </c>
      <c r="U162" s="39">
        <f t="shared" si="61"/>
        <v>0</v>
      </c>
      <c r="V162" s="39">
        <f t="shared" si="61"/>
        <v>0</v>
      </c>
      <c r="W162" s="39">
        <f aca="true" t="shared" si="62" ref="W162:Y162">SUM(W79,W87)</f>
        <v>0</v>
      </c>
      <c r="X162" s="39">
        <f t="shared" si="62"/>
        <v>0</v>
      </c>
      <c r="Y162" s="39">
        <f t="shared" si="62"/>
        <v>0</v>
      </c>
      <c r="Z162" s="38"/>
    </row>
    <row r="163" spans="2:26" ht="15">
      <c r="B163" t="s">
        <v>92</v>
      </c>
      <c r="C163" s="1" t="s">
        <v>192</v>
      </c>
      <c r="D163" s="1" t="s">
        <v>1</v>
      </c>
      <c r="E163" s="39">
        <f>SUM(E80,E88)</f>
        <v>0</v>
      </c>
      <c r="F163" s="39">
        <f aca="true" t="shared" si="63" ref="F163:V163">SUM(F80,F88)</f>
        <v>0</v>
      </c>
      <c r="G163" s="39">
        <f t="shared" si="63"/>
        <v>0</v>
      </c>
      <c r="H163" s="39">
        <f t="shared" si="63"/>
        <v>0</v>
      </c>
      <c r="I163" s="39">
        <f t="shared" si="63"/>
        <v>0</v>
      </c>
      <c r="J163" s="39">
        <f t="shared" si="63"/>
        <v>0</v>
      </c>
      <c r="K163" s="39">
        <f t="shared" si="63"/>
        <v>0</v>
      </c>
      <c r="L163" s="39">
        <f t="shared" si="63"/>
        <v>0</v>
      </c>
      <c r="M163" s="39">
        <f t="shared" si="63"/>
        <v>0</v>
      </c>
      <c r="N163" s="39">
        <f t="shared" si="63"/>
        <v>0</v>
      </c>
      <c r="O163" s="39">
        <f t="shared" si="63"/>
        <v>0</v>
      </c>
      <c r="P163" s="39">
        <f t="shared" si="63"/>
        <v>0</v>
      </c>
      <c r="Q163" s="39">
        <f t="shared" si="63"/>
        <v>0</v>
      </c>
      <c r="R163" s="39">
        <f t="shared" si="63"/>
        <v>0</v>
      </c>
      <c r="S163" s="39">
        <f t="shared" si="63"/>
        <v>0</v>
      </c>
      <c r="T163" s="39">
        <f t="shared" si="63"/>
        <v>0</v>
      </c>
      <c r="U163" s="39">
        <f t="shared" si="63"/>
        <v>0</v>
      </c>
      <c r="V163" s="39">
        <f t="shared" si="63"/>
        <v>0</v>
      </c>
      <c r="W163" s="39">
        <f aca="true" t="shared" si="64" ref="W163:Y163">SUM(W80,W88)</f>
        <v>0</v>
      </c>
      <c r="X163" s="39">
        <f t="shared" si="64"/>
        <v>0</v>
      </c>
      <c r="Y163" s="39">
        <f t="shared" si="64"/>
        <v>0</v>
      </c>
      <c r="Z163" s="38"/>
    </row>
    <row r="164" spans="2:26" ht="15">
      <c r="B164" t="s">
        <v>106</v>
      </c>
      <c r="C164" s="1" t="s">
        <v>193</v>
      </c>
      <c r="D164" s="1" t="s">
        <v>1</v>
      </c>
      <c r="E164" s="39">
        <f>SUM(E81,E82,E89,E90)</f>
        <v>0</v>
      </c>
      <c r="F164" s="39">
        <f aca="true" t="shared" si="65" ref="F164:V164">SUM(F81,F82,F89,F90)</f>
        <v>0</v>
      </c>
      <c r="G164" s="39">
        <f t="shared" si="65"/>
        <v>0</v>
      </c>
      <c r="H164" s="39">
        <f t="shared" si="65"/>
        <v>0</v>
      </c>
      <c r="I164" s="39">
        <f t="shared" si="65"/>
        <v>0</v>
      </c>
      <c r="J164" s="39">
        <f t="shared" si="65"/>
        <v>0</v>
      </c>
      <c r="K164" s="39">
        <f t="shared" si="65"/>
        <v>0</v>
      </c>
      <c r="L164" s="39">
        <f t="shared" si="65"/>
        <v>0</v>
      </c>
      <c r="M164" s="39">
        <f t="shared" si="65"/>
        <v>0</v>
      </c>
      <c r="N164" s="39">
        <f t="shared" si="65"/>
        <v>0</v>
      </c>
      <c r="O164" s="39">
        <f t="shared" si="65"/>
        <v>0</v>
      </c>
      <c r="P164" s="39">
        <f t="shared" si="65"/>
        <v>0</v>
      </c>
      <c r="Q164" s="39">
        <f t="shared" si="65"/>
        <v>0</v>
      </c>
      <c r="R164" s="39">
        <f t="shared" si="65"/>
        <v>0</v>
      </c>
      <c r="S164" s="39">
        <f t="shared" si="65"/>
        <v>0</v>
      </c>
      <c r="T164" s="39">
        <f t="shared" si="65"/>
        <v>0</v>
      </c>
      <c r="U164" s="39">
        <f t="shared" si="65"/>
        <v>0</v>
      </c>
      <c r="V164" s="39">
        <f t="shared" si="65"/>
        <v>0</v>
      </c>
      <c r="W164" s="39">
        <f aca="true" t="shared" si="66" ref="W164:Y164">SUM(W81,W82,W89,W90)</f>
        <v>0</v>
      </c>
      <c r="X164" s="39">
        <f t="shared" si="66"/>
        <v>0</v>
      </c>
      <c r="Y164" s="39">
        <f t="shared" si="66"/>
        <v>0</v>
      </c>
      <c r="Z164" s="38"/>
    </row>
    <row r="165" spans="2:26" ht="15">
      <c r="B165" s="2" t="s">
        <v>38</v>
      </c>
      <c r="C165" s="142"/>
      <c r="D165" s="3" t="s">
        <v>1</v>
      </c>
      <c r="E165" s="35">
        <f>SUM(E161:E164)</f>
        <v>0</v>
      </c>
      <c r="F165" s="35">
        <f aca="true" t="shared" si="67" ref="F165:V165">SUM(F161:F164)</f>
        <v>0</v>
      </c>
      <c r="G165" s="35">
        <f t="shared" si="67"/>
        <v>0</v>
      </c>
      <c r="H165" s="35">
        <f t="shared" si="67"/>
        <v>0</v>
      </c>
      <c r="I165" s="35">
        <f t="shared" si="67"/>
        <v>0</v>
      </c>
      <c r="J165" s="35">
        <f t="shared" si="67"/>
        <v>0</v>
      </c>
      <c r="K165" s="35">
        <f t="shared" si="67"/>
        <v>0</v>
      </c>
      <c r="L165" s="35">
        <f t="shared" si="67"/>
        <v>0</v>
      </c>
      <c r="M165" s="35">
        <f t="shared" si="67"/>
        <v>0</v>
      </c>
      <c r="N165" s="35">
        <f t="shared" si="67"/>
        <v>0</v>
      </c>
      <c r="O165" s="35">
        <f t="shared" si="67"/>
        <v>0</v>
      </c>
      <c r="P165" s="35">
        <f t="shared" si="67"/>
        <v>0</v>
      </c>
      <c r="Q165" s="35">
        <f t="shared" si="67"/>
        <v>0</v>
      </c>
      <c r="R165" s="35">
        <f t="shared" si="67"/>
        <v>0</v>
      </c>
      <c r="S165" s="35">
        <f t="shared" si="67"/>
        <v>0</v>
      </c>
      <c r="T165" s="35">
        <f t="shared" si="67"/>
        <v>0</v>
      </c>
      <c r="U165" s="35">
        <f t="shared" si="67"/>
        <v>0</v>
      </c>
      <c r="V165" s="35">
        <f t="shared" si="67"/>
        <v>0</v>
      </c>
      <c r="W165" s="35">
        <f aca="true" t="shared" si="68" ref="W165:Y165">SUM(W161:W164)</f>
        <v>0</v>
      </c>
      <c r="X165" s="35">
        <f t="shared" si="68"/>
        <v>0</v>
      </c>
      <c r="Y165" s="35">
        <f t="shared" si="68"/>
        <v>0</v>
      </c>
      <c r="Z165" s="38"/>
    </row>
    <row r="166" spans="2:26" ht="15">
      <c r="B166" s="2"/>
      <c r="D166" s="3"/>
      <c r="E166" s="35"/>
      <c r="F166" s="35"/>
      <c r="G166" s="35"/>
      <c r="H166" s="35"/>
      <c r="I166" s="35"/>
      <c r="J166" s="35"/>
      <c r="K166" s="35"/>
      <c r="L166" s="35"/>
      <c r="M166" s="35"/>
      <c r="N166" s="35"/>
      <c r="O166" s="35"/>
      <c r="P166" s="35"/>
      <c r="Q166" s="35"/>
      <c r="R166" s="35"/>
      <c r="S166" s="35"/>
      <c r="T166" s="35"/>
      <c r="U166" s="35"/>
      <c r="V166" s="35"/>
      <c r="W166" s="35"/>
      <c r="X166" s="35"/>
      <c r="Y166" s="35"/>
      <c r="Z166" s="41"/>
    </row>
    <row r="167" spans="2:26" ht="15">
      <c r="B167" s="2" t="s">
        <v>121</v>
      </c>
      <c r="O167" s="37"/>
      <c r="P167" s="37"/>
      <c r="Q167" s="37"/>
      <c r="R167" s="37"/>
      <c r="S167" s="37"/>
      <c r="T167" s="37"/>
      <c r="U167" s="37"/>
      <c r="V167" s="37"/>
      <c r="W167" s="37"/>
      <c r="X167" s="38"/>
      <c r="Y167" s="38"/>
      <c r="Z167" s="38"/>
    </row>
    <row r="168" spans="1:26" ht="15">
      <c r="A168" s="57" t="s">
        <v>258</v>
      </c>
      <c r="B168" t="s">
        <v>302</v>
      </c>
      <c r="C168" s="1" t="s">
        <v>236</v>
      </c>
      <c r="D168" s="1" t="s">
        <v>1</v>
      </c>
      <c r="E168" s="47">
        <f>E32</f>
        <v>0</v>
      </c>
      <c r="F168" s="47">
        <f aca="true" t="shared" si="69" ref="F168:V168">F32</f>
        <v>0</v>
      </c>
      <c r="G168" s="47">
        <f t="shared" si="69"/>
        <v>0</v>
      </c>
      <c r="H168" s="47">
        <f t="shared" si="69"/>
        <v>0</v>
      </c>
      <c r="I168" s="47">
        <f t="shared" si="69"/>
        <v>0</v>
      </c>
      <c r="J168" s="47">
        <f t="shared" si="69"/>
        <v>0</v>
      </c>
      <c r="K168" s="47">
        <f t="shared" si="69"/>
        <v>0</v>
      </c>
      <c r="L168" s="47">
        <f t="shared" si="69"/>
        <v>0</v>
      </c>
      <c r="M168" s="47">
        <f t="shared" si="69"/>
        <v>0</v>
      </c>
      <c r="N168" s="47">
        <f t="shared" si="69"/>
        <v>0</v>
      </c>
      <c r="O168" s="39">
        <f t="shared" si="69"/>
        <v>0</v>
      </c>
      <c r="P168" s="39">
        <f t="shared" si="69"/>
        <v>0</v>
      </c>
      <c r="Q168" s="39">
        <f t="shared" si="69"/>
        <v>0</v>
      </c>
      <c r="R168" s="39">
        <f t="shared" si="69"/>
        <v>0</v>
      </c>
      <c r="S168" s="39">
        <f t="shared" si="69"/>
        <v>0</v>
      </c>
      <c r="T168" s="39">
        <f t="shared" si="69"/>
        <v>0</v>
      </c>
      <c r="U168" s="39">
        <f t="shared" si="69"/>
        <v>0</v>
      </c>
      <c r="V168" s="39">
        <f t="shared" si="69"/>
        <v>0</v>
      </c>
      <c r="W168" s="39">
        <f aca="true" t="shared" si="70" ref="W168:Y168">W32</f>
        <v>0</v>
      </c>
      <c r="X168" s="39">
        <f t="shared" si="70"/>
        <v>0</v>
      </c>
      <c r="Y168" s="39">
        <f t="shared" si="70"/>
        <v>0</v>
      </c>
      <c r="Z168" s="164" t="s">
        <v>353</v>
      </c>
    </row>
    <row r="169" spans="1:26" ht="15">
      <c r="A169" s="57" t="s">
        <v>260</v>
      </c>
      <c r="B169" t="s">
        <v>50</v>
      </c>
      <c r="C169" s="142"/>
      <c r="D169" s="1" t="s">
        <v>1</v>
      </c>
      <c r="E169" s="47">
        <f aca="true" t="shared" si="71" ref="E169:V169">E159</f>
        <v>0</v>
      </c>
      <c r="F169" s="47">
        <f t="shared" si="71"/>
        <v>0</v>
      </c>
      <c r="G169" s="47">
        <f t="shared" si="71"/>
        <v>0</v>
      </c>
      <c r="H169" s="47">
        <f t="shared" si="71"/>
        <v>0</v>
      </c>
      <c r="I169" s="47">
        <f t="shared" si="71"/>
        <v>0</v>
      </c>
      <c r="J169" s="47">
        <f t="shared" si="71"/>
        <v>0</v>
      </c>
      <c r="K169" s="47">
        <f t="shared" si="71"/>
        <v>0</v>
      </c>
      <c r="L169" s="47">
        <f t="shared" si="71"/>
        <v>0</v>
      </c>
      <c r="M169" s="47">
        <f t="shared" si="71"/>
        <v>0</v>
      </c>
      <c r="N169" s="47">
        <f t="shared" si="71"/>
        <v>0</v>
      </c>
      <c r="O169" s="39">
        <f t="shared" si="71"/>
        <v>0</v>
      </c>
      <c r="P169" s="39">
        <f t="shared" si="71"/>
        <v>0</v>
      </c>
      <c r="Q169" s="39">
        <f t="shared" si="71"/>
        <v>0</v>
      </c>
      <c r="R169" s="39">
        <f t="shared" si="71"/>
        <v>0</v>
      </c>
      <c r="S169" s="39">
        <f t="shared" si="71"/>
        <v>0</v>
      </c>
      <c r="T169" s="39">
        <f t="shared" si="71"/>
        <v>0</v>
      </c>
      <c r="U169" s="39">
        <f t="shared" si="71"/>
        <v>0</v>
      </c>
      <c r="V169" s="39">
        <f t="shared" si="71"/>
        <v>0</v>
      </c>
      <c r="W169" s="39">
        <f aca="true" t="shared" si="72" ref="W169:Y169">W159</f>
        <v>0</v>
      </c>
      <c r="X169" s="39">
        <f t="shared" si="72"/>
        <v>0</v>
      </c>
      <c r="Y169" s="39">
        <f t="shared" si="72"/>
        <v>0</v>
      </c>
      <c r="Z169" s="165"/>
    </row>
    <row r="170" spans="2:26" ht="15">
      <c r="B170" s="2" t="s">
        <v>267</v>
      </c>
      <c r="C170" s="1" t="s">
        <v>237</v>
      </c>
      <c r="D170" s="3" t="s">
        <v>3</v>
      </c>
      <c r="E170" s="42" t="e">
        <f>E168/E169</f>
        <v>#DIV/0!</v>
      </c>
      <c r="F170" s="42" t="e">
        <f aca="true" t="shared" si="73" ref="F170:V170">F168/F169</f>
        <v>#DIV/0!</v>
      </c>
      <c r="G170" s="42" t="e">
        <f t="shared" si="73"/>
        <v>#DIV/0!</v>
      </c>
      <c r="H170" s="42" t="e">
        <f t="shared" si="73"/>
        <v>#DIV/0!</v>
      </c>
      <c r="I170" s="43" t="e">
        <f t="shared" si="73"/>
        <v>#DIV/0!</v>
      </c>
      <c r="J170" s="43" t="e">
        <f t="shared" si="73"/>
        <v>#DIV/0!</v>
      </c>
      <c r="K170" s="43" t="e">
        <f t="shared" si="73"/>
        <v>#DIV/0!</v>
      </c>
      <c r="L170" s="43" t="e">
        <f t="shared" si="73"/>
        <v>#DIV/0!</v>
      </c>
      <c r="M170" s="43" t="e">
        <f t="shared" si="73"/>
        <v>#DIV/0!</v>
      </c>
      <c r="N170" s="43" t="e">
        <f t="shared" si="73"/>
        <v>#DIV/0!</v>
      </c>
      <c r="O170" s="69" t="e">
        <f t="shared" si="73"/>
        <v>#DIV/0!</v>
      </c>
      <c r="P170" s="69" t="e">
        <f t="shared" si="73"/>
        <v>#DIV/0!</v>
      </c>
      <c r="Q170" s="69" t="e">
        <f t="shared" si="73"/>
        <v>#DIV/0!</v>
      </c>
      <c r="R170" s="69" t="e">
        <f>R168/R169</f>
        <v>#DIV/0!</v>
      </c>
      <c r="S170" s="69" t="e">
        <f t="shared" si="73"/>
        <v>#DIV/0!</v>
      </c>
      <c r="T170" s="69" t="e">
        <f t="shared" si="73"/>
        <v>#DIV/0!</v>
      </c>
      <c r="U170" s="69" t="e">
        <f t="shared" si="73"/>
        <v>#DIV/0!</v>
      </c>
      <c r="V170" s="69" t="e">
        <f t="shared" si="73"/>
        <v>#DIV/0!</v>
      </c>
      <c r="W170" s="69" t="e">
        <f aca="true" t="shared" si="74" ref="W170:Y170">W168/W169</f>
        <v>#DIV/0!</v>
      </c>
      <c r="X170" s="69" t="e">
        <f t="shared" si="74"/>
        <v>#DIV/0!</v>
      </c>
      <c r="Y170" s="69" t="e">
        <f t="shared" si="74"/>
        <v>#DIV/0!</v>
      </c>
      <c r="Z170" s="166"/>
    </row>
    <row r="171" spans="2:26" ht="15">
      <c r="B171" s="2"/>
      <c r="C171" s="1" t="s">
        <v>284</v>
      </c>
      <c r="E171" s="35"/>
      <c r="F171" s="35"/>
      <c r="G171" s="35"/>
      <c r="H171" s="35"/>
      <c r="I171" s="35"/>
      <c r="J171" s="35"/>
      <c r="K171" s="35"/>
      <c r="O171" s="37"/>
      <c r="P171" s="37"/>
      <c r="Q171" s="37"/>
      <c r="R171" s="37"/>
      <c r="S171" s="37"/>
      <c r="T171" s="37"/>
      <c r="U171" s="37"/>
      <c r="V171" s="37"/>
      <c r="W171" s="37"/>
      <c r="X171" s="38"/>
      <c r="Y171" s="38"/>
      <c r="Z171" s="38"/>
    </row>
    <row r="172" spans="2:26" ht="15">
      <c r="B172" s="2" t="s">
        <v>309</v>
      </c>
      <c r="O172" s="37"/>
      <c r="P172" s="37"/>
      <c r="Q172" s="37"/>
      <c r="R172" s="37"/>
      <c r="S172" s="37"/>
      <c r="T172" s="37"/>
      <c r="U172" s="37"/>
      <c r="V172" s="37"/>
      <c r="W172" s="37"/>
      <c r="X172" s="38"/>
      <c r="Y172" s="38"/>
      <c r="Z172" s="44"/>
    </row>
    <row r="173" spans="1:26" ht="15">
      <c r="A173" s="57" t="s">
        <v>268</v>
      </c>
      <c r="B173" t="s">
        <v>332</v>
      </c>
      <c r="C173" s="1" t="s">
        <v>238</v>
      </c>
      <c r="D173" s="1" t="s">
        <v>1</v>
      </c>
      <c r="E173" s="47">
        <f aca="true" t="shared" si="75" ref="E173:V173">E93-E89</f>
        <v>0</v>
      </c>
      <c r="F173" s="47">
        <f t="shared" si="75"/>
        <v>0</v>
      </c>
      <c r="G173" s="47">
        <f t="shared" si="75"/>
        <v>0</v>
      </c>
      <c r="H173" s="47">
        <f t="shared" si="75"/>
        <v>0</v>
      </c>
      <c r="I173" s="47">
        <f t="shared" si="75"/>
        <v>0</v>
      </c>
      <c r="J173" s="47">
        <f t="shared" si="75"/>
        <v>0</v>
      </c>
      <c r="K173" s="47">
        <f t="shared" si="75"/>
        <v>0</v>
      </c>
      <c r="L173" s="47">
        <f t="shared" si="75"/>
        <v>0</v>
      </c>
      <c r="M173" s="47">
        <f t="shared" si="75"/>
        <v>0</v>
      </c>
      <c r="N173" s="47">
        <f t="shared" si="75"/>
        <v>0</v>
      </c>
      <c r="O173" s="39">
        <f t="shared" si="75"/>
        <v>0</v>
      </c>
      <c r="P173" s="39">
        <f t="shared" si="75"/>
        <v>0</v>
      </c>
      <c r="Q173" s="39">
        <f t="shared" si="75"/>
        <v>0</v>
      </c>
      <c r="R173" s="39">
        <f t="shared" si="75"/>
        <v>0</v>
      </c>
      <c r="S173" s="39">
        <f t="shared" si="75"/>
        <v>0</v>
      </c>
      <c r="T173" s="39">
        <f t="shared" si="75"/>
        <v>0</v>
      </c>
      <c r="U173" s="39">
        <f t="shared" si="75"/>
        <v>0</v>
      </c>
      <c r="V173" s="39">
        <f t="shared" si="75"/>
        <v>0</v>
      </c>
      <c r="W173" s="39">
        <f aca="true" t="shared" si="76" ref="W173:Y173">W93-W89</f>
        <v>0</v>
      </c>
      <c r="X173" s="39">
        <f t="shared" si="76"/>
        <v>0</v>
      </c>
      <c r="Y173" s="39">
        <f t="shared" si="76"/>
        <v>0</v>
      </c>
      <c r="Z173" s="170" t="s">
        <v>354</v>
      </c>
    </row>
    <row r="174" spans="1:26" ht="15">
      <c r="A174" s="57" t="s">
        <v>261</v>
      </c>
      <c r="B174" t="s">
        <v>75</v>
      </c>
      <c r="C174" s="142"/>
      <c r="D174" s="1" t="s">
        <v>1</v>
      </c>
      <c r="E174" s="47">
        <f aca="true" t="shared" si="77" ref="E174:V174">E60</f>
        <v>0</v>
      </c>
      <c r="F174" s="47">
        <f t="shared" si="77"/>
        <v>0</v>
      </c>
      <c r="G174" s="47">
        <f t="shared" si="77"/>
        <v>0</v>
      </c>
      <c r="H174" s="47">
        <f t="shared" si="77"/>
        <v>0</v>
      </c>
      <c r="I174" s="47">
        <f t="shared" si="77"/>
        <v>0</v>
      </c>
      <c r="J174" s="47">
        <f t="shared" si="77"/>
        <v>0</v>
      </c>
      <c r="K174" s="47">
        <f t="shared" si="77"/>
        <v>0</v>
      </c>
      <c r="L174" s="47">
        <f t="shared" si="77"/>
        <v>0</v>
      </c>
      <c r="M174" s="47">
        <f t="shared" si="77"/>
        <v>0</v>
      </c>
      <c r="N174" s="47">
        <f t="shared" si="77"/>
        <v>0</v>
      </c>
      <c r="O174" s="39">
        <f t="shared" si="77"/>
        <v>0</v>
      </c>
      <c r="P174" s="39">
        <f t="shared" si="77"/>
        <v>0</v>
      </c>
      <c r="Q174" s="39">
        <f t="shared" si="77"/>
        <v>0</v>
      </c>
      <c r="R174" s="39">
        <f t="shared" si="77"/>
        <v>0</v>
      </c>
      <c r="S174" s="39">
        <f t="shared" si="77"/>
        <v>0</v>
      </c>
      <c r="T174" s="39">
        <f t="shared" si="77"/>
        <v>0</v>
      </c>
      <c r="U174" s="39">
        <f t="shared" si="77"/>
        <v>0</v>
      </c>
      <c r="V174" s="39">
        <f t="shared" si="77"/>
        <v>0</v>
      </c>
      <c r="W174" s="39">
        <f aca="true" t="shared" si="78" ref="W174:Y174">W60</f>
        <v>0</v>
      </c>
      <c r="X174" s="39">
        <f t="shared" si="78"/>
        <v>0</v>
      </c>
      <c r="Y174" s="39">
        <f t="shared" si="78"/>
        <v>0</v>
      </c>
      <c r="Z174" s="171"/>
    </row>
    <row r="175" spans="1:26" ht="15">
      <c r="A175" s="57" t="s">
        <v>259</v>
      </c>
      <c r="B175" t="s">
        <v>76</v>
      </c>
      <c r="C175" s="142"/>
      <c r="D175" s="1" t="s">
        <v>1</v>
      </c>
      <c r="E175" s="47">
        <f aca="true" t="shared" si="79" ref="E175:V175">E61</f>
        <v>0</v>
      </c>
      <c r="F175" s="47">
        <f t="shared" si="79"/>
        <v>0</v>
      </c>
      <c r="G175" s="47">
        <f t="shared" si="79"/>
        <v>0</v>
      </c>
      <c r="H175" s="47">
        <f t="shared" si="79"/>
        <v>0</v>
      </c>
      <c r="I175" s="47">
        <f t="shared" si="79"/>
        <v>0</v>
      </c>
      <c r="J175" s="47">
        <f t="shared" si="79"/>
        <v>0</v>
      </c>
      <c r="K175" s="47">
        <f t="shared" si="79"/>
        <v>0</v>
      </c>
      <c r="L175" s="47">
        <f t="shared" si="79"/>
        <v>0</v>
      </c>
      <c r="M175" s="47">
        <f t="shared" si="79"/>
        <v>0</v>
      </c>
      <c r="N175" s="47">
        <f t="shared" si="79"/>
        <v>0</v>
      </c>
      <c r="O175" s="39">
        <f t="shared" si="79"/>
        <v>0</v>
      </c>
      <c r="P175" s="39">
        <f t="shared" si="79"/>
        <v>0</v>
      </c>
      <c r="Q175" s="39">
        <f t="shared" si="79"/>
        <v>0</v>
      </c>
      <c r="R175" s="39">
        <f t="shared" si="79"/>
        <v>0</v>
      </c>
      <c r="S175" s="39">
        <f t="shared" si="79"/>
        <v>0</v>
      </c>
      <c r="T175" s="39">
        <f t="shared" si="79"/>
        <v>0</v>
      </c>
      <c r="U175" s="39">
        <f t="shared" si="79"/>
        <v>0</v>
      </c>
      <c r="V175" s="39">
        <f t="shared" si="79"/>
        <v>0</v>
      </c>
      <c r="W175" s="39">
        <f aca="true" t="shared" si="80" ref="W175:Y175">W61</f>
        <v>0</v>
      </c>
      <c r="X175" s="39">
        <f t="shared" si="80"/>
        <v>0</v>
      </c>
      <c r="Y175" s="39">
        <f t="shared" si="80"/>
        <v>0</v>
      </c>
      <c r="Z175" s="171"/>
    </row>
    <row r="176" spans="1:26" ht="15">
      <c r="A176" s="57" t="s">
        <v>270</v>
      </c>
      <c r="B176" t="s">
        <v>77</v>
      </c>
      <c r="C176" s="142"/>
      <c r="D176" s="1" t="s">
        <v>1</v>
      </c>
      <c r="E176" s="47">
        <f aca="true" t="shared" si="81" ref="E176:V176">E62</f>
        <v>0</v>
      </c>
      <c r="F176" s="47">
        <f t="shared" si="81"/>
        <v>0</v>
      </c>
      <c r="G176" s="47">
        <f t="shared" si="81"/>
        <v>0</v>
      </c>
      <c r="H176" s="47">
        <f t="shared" si="81"/>
        <v>0</v>
      </c>
      <c r="I176" s="47">
        <f t="shared" si="81"/>
        <v>0</v>
      </c>
      <c r="J176" s="47">
        <f t="shared" si="81"/>
        <v>0</v>
      </c>
      <c r="K176" s="47">
        <f t="shared" si="81"/>
        <v>0</v>
      </c>
      <c r="L176" s="47">
        <f t="shared" si="81"/>
        <v>0</v>
      </c>
      <c r="M176" s="47">
        <f t="shared" si="81"/>
        <v>0</v>
      </c>
      <c r="N176" s="47">
        <f t="shared" si="81"/>
        <v>0</v>
      </c>
      <c r="O176" s="39">
        <f t="shared" si="81"/>
        <v>0</v>
      </c>
      <c r="P176" s="39">
        <f t="shared" si="81"/>
        <v>0</v>
      </c>
      <c r="Q176" s="39">
        <f t="shared" si="81"/>
        <v>0</v>
      </c>
      <c r="R176" s="39">
        <f t="shared" si="81"/>
        <v>0</v>
      </c>
      <c r="S176" s="39">
        <f t="shared" si="81"/>
        <v>0</v>
      </c>
      <c r="T176" s="39">
        <f t="shared" si="81"/>
        <v>0</v>
      </c>
      <c r="U176" s="39">
        <f t="shared" si="81"/>
        <v>0</v>
      </c>
      <c r="V176" s="39">
        <f t="shared" si="81"/>
        <v>0</v>
      </c>
      <c r="W176" s="39">
        <f aca="true" t="shared" si="82" ref="W176:Y176">W62</f>
        <v>0</v>
      </c>
      <c r="X176" s="39">
        <f t="shared" si="82"/>
        <v>0</v>
      </c>
      <c r="Y176" s="39">
        <f t="shared" si="82"/>
        <v>0</v>
      </c>
      <c r="Z176" s="171"/>
    </row>
    <row r="177" spans="1:26" ht="15">
      <c r="A177" s="57" t="s">
        <v>269</v>
      </c>
      <c r="B177" t="s">
        <v>78</v>
      </c>
      <c r="C177" s="142"/>
      <c r="D177" s="1" t="s">
        <v>1</v>
      </c>
      <c r="E177" s="47">
        <f aca="true" t="shared" si="83" ref="E177:V177">E68</f>
        <v>0</v>
      </c>
      <c r="F177" s="47">
        <f t="shared" si="83"/>
        <v>0</v>
      </c>
      <c r="G177" s="47">
        <f t="shared" si="83"/>
        <v>0</v>
      </c>
      <c r="H177" s="47">
        <f t="shared" si="83"/>
        <v>0</v>
      </c>
      <c r="I177" s="47">
        <f t="shared" si="83"/>
        <v>0</v>
      </c>
      <c r="J177" s="47">
        <f t="shared" si="83"/>
        <v>0</v>
      </c>
      <c r="K177" s="47">
        <f t="shared" si="83"/>
        <v>0</v>
      </c>
      <c r="L177" s="47">
        <f t="shared" si="83"/>
        <v>0</v>
      </c>
      <c r="M177" s="47">
        <f t="shared" si="83"/>
        <v>0</v>
      </c>
      <c r="N177" s="47">
        <f t="shared" si="83"/>
        <v>0</v>
      </c>
      <c r="O177" s="39">
        <f t="shared" si="83"/>
        <v>0</v>
      </c>
      <c r="P177" s="39">
        <f t="shared" si="83"/>
        <v>0</v>
      </c>
      <c r="Q177" s="39">
        <f t="shared" si="83"/>
        <v>0</v>
      </c>
      <c r="R177" s="39">
        <f t="shared" si="83"/>
        <v>0</v>
      </c>
      <c r="S177" s="39">
        <f t="shared" si="83"/>
        <v>0</v>
      </c>
      <c r="T177" s="39">
        <f t="shared" si="83"/>
        <v>0</v>
      </c>
      <c r="U177" s="39">
        <f t="shared" si="83"/>
        <v>0</v>
      </c>
      <c r="V177" s="39">
        <f t="shared" si="83"/>
        <v>0</v>
      </c>
      <c r="W177" s="39">
        <f aca="true" t="shared" si="84" ref="W177:Y177">W68</f>
        <v>0</v>
      </c>
      <c r="X177" s="39">
        <f t="shared" si="84"/>
        <v>0</v>
      </c>
      <c r="Y177" s="39">
        <f t="shared" si="84"/>
        <v>0</v>
      </c>
      <c r="Z177" s="171"/>
    </row>
    <row r="178" spans="1:26" ht="15">
      <c r="A178" s="57" t="s">
        <v>271</v>
      </c>
      <c r="B178" t="s">
        <v>4</v>
      </c>
      <c r="C178" s="1" t="s">
        <v>239</v>
      </c>
      <c r="D178" s="6" t="s">
        <v>1</v>
      </c>
      <c r="E178" s="47">
        <f>E173-SUM(E174:E177)</f>
        <v>0</v>
      </c>
      <c r="F178" s="47">
        <f aca="true" t="shared" si="85" ref="F178:L178">F173-SUM(F174:F177)</f>
        <v>0</v>
      </c>
      <c r="G178" s="47">
        <f t="shared" si="85"/>
        <v>0</v>
      </c>
      <c r="H178" s="47">
        <f t="shared" si="85"/>
        <v>0</v>
      </c>
      <c r="I178" s="47">
        <f t="shared" si="85"/>
        <v>0</v>
      </c>
      <c r="J178" s="47">
        <f t="shared" si="85"/>
        <v>0</v>
      </c>
      <c r="K178" s="47">
        <f t="shared" si="85"/>
        <v>0</v>
      </c>
      <c r="L178" s="47">
        <f t="shared" si="85"/>
        <v>0</v>
      </c>
      <c r="M178" s="47">
        <f aca="true" t="shared" si="86" ref="M178:T178">M173-SUM(M174:M177)</f>
        <v>0</v>
      </c>
      <c r="N178" s="47">
        <f t="shared" si="86"/>
        <v>0</v>
      </c>
      <c r="O178" s="39">
        <f t="shared" si="86"/>
        <v>0</v>
      </c>
      <c r="P178" s="39">
        <f t="shared" si="86"/>
        <v>0</v>
      </c>
      <c r="Q178" s="39">
        <f t="shared" si="86"/>
        <v>0</v>
      </c>
      <c r="R178" s="39">
        <f t="shared" si="86"/>
        <v>0</v>
      </c>
      <c r="S178" s="39">
        <f t="shared" si="86"/>
        <v>0</v>
      </c>
      <c r="T178" s="39">
        <f t="shared" si="86"/>
        <v>0</v>
      </c>
      <c r="U178" s="39">
        <f>U173-SUM(U174:U177)</f>
        <v>0</v>
      </c>
      <c r="V178" s="39">
        <f>V173-SUM(V174:V177)</f>
        <v>0</v>
      </c>
      <c r="W178" s="39">
        <f aca="true" t="shared" si="87" ref="W178:Y178">W173-SUM(W174:W177)</f>
        <v>0</v>
      </c>
      <c r="X178" s="39">
        <f t="shared" si="87"/>
        <v>0</v>
      </c>
      <c r="Y178" s="39">
        <f t="shared" si="87"/>
        <v>0</v>
      </c>
      <c r="Z178" s="171"/>
    </row>
    <row r="179" spans="1:26" ht="15">
      <c r="A179" s="57" t="s">
        <v>260</v>
      </c>
      <c r="B179" t="s">
        <v>50</v>
      </c>
      <c r="C179" s="142"/>
      <c r="D179" s="1" t="s">
        <v>1</v>
      </c>
      <c r="E179" s="47">
        <f>E159</f>
        <v>0</v>
      </c>
      <c r="F179" s="47">
        <f aca="true" t="shared" si="88" ref="F179:V179">F159</f>
        <v>0</v>
      </c>
      <c r="G179" s="47">
        <f t="shared" si="88"/>
        <v>0</v>
      </c>
      <c r="H179" s="47">
        <f t="shared" si="88"/>
        <v>0</v>
      </c>
      <c r="I179" s="47">
        <f t="shared" si="88"/>
        <v>0</v>
      </c>
      <c r="J179" s="47">
        <f t="shared" si="88"/>
        <v>0</v>
      </c>
      <c r="K179" s="47">
        <f t="shared" si="88"/>
        <v>0</v>
      </c>
      <c r="L179" s="47">
        <f t="shared" si="88"/>
        <v>0</v>
      </c>
      <c r="M179" s="47">
        <f t="shared" si="88"/>
        <v>0</v>
      </c>
      <c r="N179" s="47">
        <f t="shared" si="88"/>
        <v>0</v>
      </c>
      <c r="O179" s="39">
        <f t="shared" si="88"/>
        <v>0</v>
      </c>
      <c r="P179" s="39">
        <f t="shared" si="88"/>
        <v>0</v>
      </c>
      <c r="Q179" s="39">
        <f t="shared" si="88"/>
        <v>0</v>
      </c>
      <c r="R179" s="39">
        <f t="shared" si="88"/>
        <v>0</v>
      </c>
      <c r="S179" s="39">
        <f t="shared" si="88"/>
        <v>0</v>
      </c>
      <c r="T179" s="39">
        <f t="shared" si="88"/>
        <v>0</v>
      </c>
      <c r="U179" s="39">
        <f t="shared" si="88"/>
        <v>0</v>
      </c>
      <c r="V179" s="39">
        <f t="shared" si="88"/>
        <v>0</v>
      </c>
      <c r="W179" s="39">
        <f aca="true" t="shared" si="89" ref="W179:Y179">W159</f>
        <v>0</v>
      </c>
      <c r="X179" s="39">
        <f t="shared" si="89"/>
        <v>0</v>
      </c>
      <c r="Y179" s="39">
        <f t="shared" si="89"/>
        <v>0</v>
      </c>
      <c r="Z179" s="171"/>
    </row>
    <row r="180" spans="2:26" ht="15">
      <c r="B180" s="2" t="s">
        <v>310</v>
      </c>
      <c r="C180" s="1" t="s">
        <v>240</v>
      </c>
      <c r="D180" s="3" t="s">
        <v>3</v>
      </c>
      <c r="E180" s="43" t="e">
        <f aca="true" t="shared" si="90" ref="E180:O180">E178/E179</f>
        <v>#DIV/0!</v>
      </c>
      <c r="F180" s="43" t="e">
        <f t="shared" si="90"/>
        <v>#DIV/0!</v>
      </c>
      <c r="G180" s="43" t="e">
        <f t="shared" si="90"/>
        <v>#DIV/0!</v>
      </c>
      <c r="H180" s="43" t="e">
        <f t="shared" si="90"/>
        <v>#DIV/0!</v>
      </c>
      <c r="I180" s="43" t="e">
        <f t="shared" si="90"/>
        <v>#DIV/0!</v>
      </c>
      <c r="J180" s="43" t="e">
        <f t="shared" si="90"/>
        <v>#DIV/0!</v>
      </c>
      <c r="K180" s="43" t="e">
        <f t="shared" si="90"/>
        <v>#DIV/0!</v>
      </c>
      <c r="L180" s="43" t="e">
        <f t="shared" si="90"/>
        <v>#DIV/0!</v>
      </c>
      <c r="M180" s="43" t="e">
        <f t="shared" si="90"/>
        <v>#DIV/0!</v>
      </c>
      <c r="N180" s="43" t="e">
        <f t="shared" si="90"/>
        <v>#DIV/0!</v>
      </c>
      <c r="O180" s="69" t="e">
        <f t="shared" si="90"/>
        <v>#DIV/0!</v>
      </c>
      <c r="P180" s="69" t="e">
        <f aca="true" t="shared" si="91" ref="P180:V180">P178/P179</f>
        <v>#DIV/0!</v>
      </c>
      <c r="Q180" s="69" t="e">
        <f t="shared" si="91"/>
        <v>#DIV/0!</v>
      </c>
      <c r="R180" s="69" t="e">
        <f t="shared" si="91"/>
        <v>#DIV/0!</v>
      </c>
      <c r="S180" s="69" t="e">
        <f t="shared" si="91"/>
        <v>#DIV/0!</v>
      </c>
      <c r="T180" s="69" t="e">
        <f t="shared" si="91"/>
        <v>#DIV/0!</v>
      </c>
      <c r="U180" s="69" t="e">
        <f t="shared" si="91"/>
        <v>#DIV/0!</v>
      </c>
      <c r="V180" s="69" t="e">
        <f t="shared" si="91"/>
        <v>#DIV/0!</v>
      </c>
      <c r="W180" s="69" t="e">
        <f aca="true" t="shared" si="92" ref="W180:Y180">W178/W179</f>
        <v>#DIV/0!</v>
      </c>
      <c r="X180" s="69" t="e">
        <f t="shared" si="92"/>
        <v>#DIV/0!</v>
      </c>
      <c r="Y180" s="69" t="e">
        <f t="shared" si="92"/>
        <v>#DIV/0!</v>
      </c>
      <c r="Z180" s="172"/>
    </row>
    <row r="181" spans="2:26" ht="15">
      <c r="B181" s="2"/>
      <c r="C181" s="1" t="s">
        <v>285</v>
      </c>
      <c r="E181" s="45"/>
      <c r="F181" s="45"/>
      <c r="G181" s="45"/>
      <c r="H181" s="45"/>
      <c r="O181" s="37"/>
      <c r="P181" s="37"/>
      <c r="Q181" s="37"/>
      <c r="R181" s="37"/>
      <c r="S181" s="37"/>
      <c r="T181" s="37"/>
      <c r="U181" s="37"/>
      <c r="V181" s="37"/>
      <c r="W181" s="37"/>
      <c r="X181" s="38"/>
      <c r="Y181" s="38"/>
      <c r="Z181" s="38"/>
    </row>
    <row r="182" spans="1:26" ht="15">
      <c r="A182" s="5"/>
      <c r="B182" s="2" t="s">
        <v>286</v>
      </c>
      <c r="E182" s="45"/>
      <c r="F182" s="70"/>
      <c r="O182" s="37"/>
      <c r="P182" s="37"/>
      <c r="Q182" s="37"/>
      <c r="R182" s="37"/>
      <c r="S182" s="37"/>
      <c r="T182" s="37"/>
      <c r="U182" s="37"/>
      <c r="V182" s="37"/>
      <c r="W182" s="37"/>
      <c r="X182" s="38"/>
      <c r="Y182" s="38"/>
      <c r="Z182" s="38"/>
    </row>
    <row r="183" spans="1:26" ht="15">
      <c r="A183" s="57" t="s">
        <v>272</v>
      </c>
      <c r="B183" t="s">
        <v>64</v>
      </c>
      <c r="C183" s="142"/>
      <c r="D183" s="1" t="s">
        <v>1</v>
      </c>
      <c r="E183" s="47">
        <f>E130</f>
        <v>0</v>
      </c>
      <c r="F183" s="47">
        <f aca="true" t="shared" si="93" ref="F183:V183">F130</f>
        <v>0</v>
      </c>
      <c r="G183" s="47">
        <f t="shared" si="93"/>
        <v>0</v>
      </c>
      <c r="H183" s="47">
        <f t="shared" si="93"/>
        <v>0</v>
      </c>
      <c r="I183" s="47">
        <f t="shared" si="93"/>
        <v>0</v>
      </c>
      <c r="J183" s="47">
        <f t="shared" si="93"/>
        <v>0</v>
      </c>
      <c r="K183" s="47">
        <f t="shared" si="93"/>
        <v>0</v>
      </c>
      <c r="L183" s="47">
        <f t="shared" si="93"/>
        <v>0</v>
      </c>
      <c r="M183" s="47">
        <f t="shared" si="93"/>
        <v>0</v>
      </c>
      <c r="N183" s="47">
        <f t="shared" si="93"/>
        <v>0</v>
      </c>
      <c r="O183" s="39">
        <f t="shared" si="93"/>
        <v>0</v>
      </c>
      <c r="P183" s="39">
        <f t="shared" si="93"/>
        <v>0</v>
      </c>
      <c r="Q183" s="39">
        <f t="shared" si="93"/>
        <v>0</v>
      </c>
      <c r="R183" s="39">
        <f t="shared" si="93"/>
        <v>0</v>
      </c>
      <c r="S183" s="39">
        <f t="shared" si="93"/>
        <v>0</v>
      </c>
      <c r="T183" s="39">
        <f t="shared" si="93"/>
        <v>0</v>
      </c>
      <c r="U183" s="39">
        <f t="shared" si="93"/>
        <v>0</v>
      </c>
      <c r="V183" s="39">
        <f t="shared" si="93"/>
        <v>0</v>
      </c>
      <c r="W183" s="39">
        <f aca="true" t="shared" si="94" ref="W183:Y183">W130</f>
        <v>0</v>
      </c>
      <c r="X183" s="39">
        <f t="shared" si="94"/>
        <v>0</v>
      </c>
      <c r="Y183" s="39">
        <f t="shared" si="94"/>
        <v>0</v>
      </c>
      <c r="Z183" s="164" t="s">
        <v>355</v>
      </c>
    </row>
    <row r="184" spans="1:26" ht="15">
      <c r="A184" s="57" t="s">
        <v>273</v>
      </c>
      <c r="B184" t="s">
        <v>61</v>
      </c>
      <c r="C184" s="142"/>
      <c r="D184" s="1" t="s">
        <v>1</v>
      </c>
      <c r="E184" s="47">
        <f>E122</f>
        <v>0</v>
      </c>
      <c r="F184" s="47">
        <f aca="true" t="shared" si="95" ref="F184:V184">F122</f>
        <v>0</v>
      </c>
      <c r="G184" s="47">
        <f t="shared" si="95"/>
        <v>0</v>
      </c>
      <c r="H184" s="47">
        <f t="shared" si="95"/>
        <v>0</v>
      </c>
      <c r="I184" s="47">
        <f t="shared" si="95"/>
        <v>0</v>
      </c>
      <c r="J184" s="47">
        <f t="shared" si="95"/>
        <v>0</v>
      </c>
      <c r="K184" s="47">
        <f t="shared" si="95"/>
        <v>0</v>
      </c>
      <c r="L184" s="47">
        <f t="shared" si="95"/>
        <v>0</v>
      </c>
      <c r="M184" s="47">
        <f t="shared" si="95"/>
        <v>0</v>
      </c>
      <c r="N184" s="47">
        <f t="shared" si="95"/>
        <v>0</v>
      </c>
      <c r="O184" s="39">
        <f t="shared" si="95"/>
        <v>0</v>
      </c>
      <c r="P184" s="39">
        <f t="shared" si="95"/>
        <v>0</v>
      </c>
      <c r="Q184" s="39">
        <f t="shared" si="95"/>
        <v>0</v>
      </c>
      <c r="R184" s="39">
        <f t="shared" si="95"/>
        <v>0</v>
      </c>
      <c r="S184" s="39">
        <f t="shared" si="95"/>
        <v>0</v>
      </c>
      <c r="T184" s="39">
        <f t="shared" si="95"/>
        <v>0</v>
      </c>
      <c r="U184" s="39">
        <f t="shared" si="95"/>
        <v>0</v>
      </c>
      <c r="V184" s="39">
        <f t="shared" si="95"/>
        <v>0</v>
      </c>
      <c r="W184" s="39">
        <f aca="true" t="shared" si="96" ref="W184:Y184">W122</f>
        <v>0</v>
      </c>
      <c r="X184" s="39">
        <f t="shared" si="96"/>
        <v>0</v>
      </c>
      <c r="Y184" s="39">
        <f t="shared" si="96"/>
        <v>0</v>
      </c>
      <c r="Z184" s="165"/>
    </row>
    <row r="185" spans="1:26" ht="15">
      <c r="A185" s="57" t="s">
        <v>274</v>
      </c>
      <c r="B185" t="s">
        <v>287</v>
      </c>
      <c r="C185" s="1" t="s">
        <v>278</v>
      </c>
      <c r="D185" s="1" t="s">
        <v>1</v>
      </c>
      <c r="E185" s="47">
        <f>E183-E184</f>
        <v>0</v>
      </c>
      <c r="F185" s="47">
        <f aca="true" t="shared" si="97" ref="F185:V185">F183-F184</f>
        <v>0</v>
      </c>
      <c r="G185" s="47">
        <f t="shared" si="97"/>
        <v>0</v>
      </c>
      <c r="H185" s="47">
        <f t="shared" si="97"/>
        <v>0</v>
      </c>
      <c r="I185" s="47">
        <f t="shared" si="97"/>
        <v>0</v>
      </c>
      <c r="J185" s="47">
        <f t="shared" si="97"/>
        <v>0</v>
      </c>
      <c r="K185" s="47">
        <f t="shared" si="97"/>
        <v>0</v>
      </c>
      <c r="L185" s="47">
        <f t="shared" si="97"/>
        <v>0</v>
      </c>
      <c r="M185" s="47">
        <f t="shared" si="97"/>
        <v>0</v>
      </c>
      <c r="N185" s="47">
        <f t="shared" si="97"/>
        <v>0</v>
      </c>
      <c r="O185" s="39">
        <f>O183-O184</f>
        <v>0</v>
      </c>
      <c r="P185" s="39">
        <f t="shared" si="97"/>
        <v>0</v>
      </c>
      <c r="Q185" s="39">
        <f t="shared" si="97"/>
        <v>0</v>
      </c>
      <c r="R185" s="39">
        <f t="shared" si="97"/>
        <v>0</v>
      </c>
      <c r="S185" s="39">
        <f t="shared" si="97"/>
        <v>0</v>
      </c>
      <c r="T185" s="39">
        <f t="shared" si="97"/>
        <v>0</v>
      </c>
      <c r="U185" s="39">
        <f t="shared" si="97"/>
        <v>0</v>
      </c>
      <c r="V185" s="39">
        <f t="shared" si="97"/>
        <v>0</v>
      </c>
      <c r="W185" s="39">
        <f aca="true" t="shared" si="98" ref="W185:Y185">W183-W184</f>
        <v>0</v>
      </c>
      <c r="X185" s="39">
        <f t="shared" si="98"/>
        <v>0</v>
      </c>
      <c r="Y185" s="39">
        <f t="shared" si="98"/>
        <v>0</v>
      </c>
      <c r="Z185" s="165"/>
    </row>
    <row r="186" spans="1:26" ht="15">
      <c r="A186" s="57" t="s">
        <v>275</v>
      </c>
      <c r="B186" t="s">
        <v>288</v>
      </c>
      <c r="C186" s="1" t="s">
        <v>279</v>
      </c>
      <c r="D186" s="1" t="s">
        <v>1</v>
      </c>
      <c r="E186" s="47">
        <f>E154</f>
        <v>0</v>
      </c>
      <c r="F186" s="47">
        <f>F154</f>
        <v>0</v>
      </c>
      <c r="G186" s="47">
        <f aca="true" t="shared" si="99" ref="G186:V186">G154</f>
        <v>0</v>
      </c>
      <c r="H186" s="47">
        <f t="shared" si="99"/>
        <v>0</v>
      </c>
      <c r="I186" s="47">
        <f t="shared" si="99"/>
        <v>0</v>
      </c>
      <c r="J186" s="47">
        <f t="shared" si="99"/>
        <v>0</v>
      </c>
      <c r="K186" s="47">
        <f t="shared" si="99"/>
        <v>0</v>
      </c>
      <c r="L186" s="47">
        <f t="shared" si="99"/>
        <v>0</v>
      </c>
      <c r="M186" s="47">
        <f t="shared" si="99"/>
        <v>0</v>
      </c>
      <c r="N186" s="47">
        <f t="shared" si="99"/>
        <v>0</v>
      </c>
      <c r="O186" s="39">
        <f t="shared" si="99"/>
        <v>0</v>
      </c>
      <c r="P186" s="39">
        <f t="shared" si="99"/>
        <v>0</v>
      </c>
      <c r="Q186" s="39">
        <f t="shared" si="99"/>
        <v>0</v>
      </c>
      <c r="R186" s="39">
        <f t="shared" si="99"/>
        <v>0</v>
      </c>
      <c r="S186" s="39">
        <f t="shared" si="99"/>
        <v>0</v>
      </c>
      <c r="T186" s="39">
        <f t="shared" si="99"/>
        <v>0</v>
      </c>
      <c r="U186" s="39">
        <f t="shared" si="99"/>
        <v>0</v>
      </c>
      <c r="V186" s="39">
        <f t="shared" si="99"/>
        <v>0</v>
      </c>
      <c r="W186" s="39">
        <f aca="true" t="shared" si="100" ref="W186:Y186">W154</f>
        <v>0</v>
      </c>
      <c r="X186" s="39">
        <f t="shared" si="100"/>
        <v>0</v>
      </c>
      <c r="Y186" s="39">
        <f t="shared" si="100"/>
        <v>0</v>
      </c>
      <c r="Z186" s="165"/>
    </row>
    <row r="187" spans="1:26" ht="15">
      <c r="A187" s="57" t="s">
        <v>276</v>
      </c>
      <c r="B187" t="s">
        <v>79</v>
      </c>
      <c r="C187" s="142"/>
      <c r="D187" s="1" t="s">
        <v>1</v>
      </c>
      <c r="E187" s="47">
        <f>E27</f>
        <v>0</v>
      </c>
      <c r="F187" s="47">
        <f aca="true" t="shared" si="101" ref="F187:V187">F27</f>
        <v>0</v>
      </c>
      <c r="G187" s="47">
        <f t="shared" si="101"/>
        <v>0</v>
      </c>
      <c r="H187" s="47">
        <f t="shared" si="101"/>
        <v>0</v>
      </c>
      <c r="I187" s="47">
        <f t="shared" si="101"/>
        <v>0</v>
      </c>
      <c r="J187" s="47">
        <f t="shared" si="101"/>
        <v>0</v>
      </c>
      <c r="K187" s="47">
        <f t="shared" si="101"/>
        <v>0</v>
      </c>
      <c r="L187" s="47">
        <f t="shared" si="101"/>
        <v>0</v>
      </c>
      <c r="M187" s="47">
        <f t="shared" si="101"/>
        <v>0</v>
      </c>
      <c r="N187" s="47">
        <f t="shared" si="101"/>
        <v>0</v>
      </c>
      <c r="O187" s="39">
        <f t="shared" si="101"/>
        <v>0</v>
      </c>
      <c r="P187" s="39">
        <f t="shared" si="101"/>
        <v>0</v>
      </c>
      <c r="Q187" s="39">
        <f t="shared" si="101"/>
        <v>0</v>
      </c>
      <c r="R187" s="39">
        <f t="shared" si="101"/>
        <v>0</v>
      </c>
      <c r="S187" s="39">
        <f t="shared" si="101"/>
        <v>0</v>
      </c>
      <c r="T187" s="39">
        <f t="shared" si="101"/>
        <v>0</v>
      </c>
      <c r="U187" s="39">
        <f t="shared" si="101"/>
        <v>0</v>
      </c>
      <c r="V187" s="39">
        <f t="shared" si="101"/>
        <v>0</v>
      </c>
      <c r="W187" s="39">
        <f aca="true" t="shared" si="102" ref="W187:Y187">W27</f>
        <v>0</v>
      </c>
      <c r="X187" s="39">
        <f t="shared" si="102"/>
        <v>0</v>
      </c>
      <c r="Y187" s="39">
        <f t="shared" si="102"/>
        <v>0</v>
      </c>
      <c r="Z187" s="165"/>
    </row>
    <row r="188" spans="2:26" ht="15">
      <c r="B188" s="2" t="s">
        <v>307</v>
      </c>
      <c r="C188" s="1" t="s">
        <v>280</v>
      </c>
      <c r="D188" s="3" t="s">
        <v>3</v>
      </c>
      <c r="E188" s="42" t="e">
        <f>E183/E186</f>
        <v>#DIV/0!</v>
      </c>
      <c r="F188" s="42" t="e">
        <f>F183/F186</f>
        <v>#DIV/0!</v>
      </c>
      <c r="G188" s="42" t="e">
        <f aca="true" t="shared" si="103" ref="G188:V188">G183/G186</f>
        <v>#DIV/0!</v>
      </c>
      <c r="H188" s="42" t="e">
        <f t="shared" si="103"/>
        <v>#DIV/0!</v>
      </c>
      <c r="I188" s="42" t="e">
        <f t="shared" si="103"/>
        <v>#DIV/0!</v>
      </c>
      <c r="J188" s="42" t="e">
        <f t="shared" si="103"/>
        <v>#DIV/0!</v>
      </c>
      <c r="K188" s="42" t="e">
        <f t="shared" si="103"/>
        <v>#DIV/0!</v>
      </c>
      <c r="L188" s="42" t="e">
        <f t="shared" si="103"/>
        <v>#DIV/0!</v>
      </c>
      <c r="M188" s="42" t="e">
        <f t="shared" si="103"/>
        <v>#DIV/0!</v>
      </c>
      <c r="N188" s="42" t="e">
        <f t="shared" si="103"/>
        <v>#DIV/0!</v>
      </c>
      <c r="O188" s="42" t="e">
        <f t="shared" si="103"/>
        <v>#DIV/0!</v>
      </c>
      <c r="P188" s="42" t="e">
        <f>P183/P186</f>
        <v>#DIV/0!</v>
      </c>
      <c r="Q188" s="42" t="e">
        <f t="shared" si="103"/>
        <v>#DIV/0!</v>
      </c>
      <c r="R188" s="42" t="e">
        <f t="shared" si="103"/>
        <v>#DIV/0!</v>
      </c>
      <c r="S188" s="42" t="e">
        <f t="shared" si="103"/>
        <v>#DIV/0!</v>
      </c>
      <c r="T188" s="42" t="e">
        <f t="shared" si="103"/>
        <v>#DIV/0!</v>
      </c>
      <c r="U188" s="42" t="e">
        <f t="shared" si="103"/>
        <v>#DIV/0!</v>
      </c>
      <c r="V188" s="42" t="e">
        <f t="shared" si="103"/>
        <v>#DIV/0!</v>
      </c>
      <c r="W188" s="42" t="e">
        <f aca="true" t="shared" si="104" ref="W188:Y188">W183/W186</f>
        <v>#DIV/0!</v>
      </c>
      <c r="X188" s="42" t="e">
        <f t="shared" si="104"/>
        <v>#DIV/0!</v>
      </c>
      <c r="Y188" s="42" t="e">
        <f t="shared" si="104"/>
        <v>#DIV/0!</v>
      </c>
      <c r="Z188" s="165"/>
    </row>
    <row r="189" spans="2:26" ht="15">
      <c r="B189" s="88" t="s">
        <v>316</v>
      </c>
      <c r="D189" s="3"/>
      <c r="E189" s="45"/>
      <c r="F189" s="42"/>
      <c r="G189" s="42"/>
      <c r="H189" s="42"/>
      <c r="I189" s="42"/>
      <c r="J189" s="42"/>
      <c r="K189" s="42"/>
      <c r="L189" s="42"/>
      <c r="M189" s="42"/>
      <c r="N189" s="42"/>
      <c r="O189" s="42"/>
      <c r="P189" s="42"/>
      <c r="Q189" s="42"/>
      <c r="R189" s="42"/>
      <c r="S189" s="42"/>
      <c r="T189" s="42"/>
      <c r="U189" s="42"/>
      <c r="V189" s="42"/>
      <c r="W189" s="42"/>
      <c r="X189" s="42"/>
      <c r="Y189" s="42"/>
      <c r="Z189" s="165"/>
    </row>
    <row r="190" spans="2:26" ht="15">
      <c r="B190" s="2" t="s">
        <v>308</v>
      </c>
      <c r="C190" s="1" t="s">
        <v>281</v>
      </c>
      <c r="D190" s="3" t="s">
        <v>3</v>
      </c>
      <c r="E190" s="42" t="e">
        <f>E185/E186</f>
        <v>#DIV/0!</v>
      </c>
      <c r="F190" s="42" t="e">
        <f>F185/F186</f>
        <v>#DIV/0!</v>
      </c>
      <c r="G190" s="42" t="e">
        <f aca="true" t="shared" si="105" ref="G190:Y190">G185/G186</f>
        <v>#DIV/0!</v>
      </c>
      <c r="H190" s="42" t="e">
        <f t="shared" si="105"/>
        <v>#DIV/0!</v>
      </c>
      <c r="I190" s="42" t="e">
        <f t="shared" si="105"/>
        <v>#DIV/0!</v>
      </c>
      <c r="J190" s="42" t="e">
        <f t="shared" si="105"/>
        <v>#DIV/0!</v>
      </c>
      <c r="K190" s="42" t="e">
        <f t="shared" si="105"/>
        <v>#DIV/0!</v>
      </c>
      <c r="L190" s="42" t="e">
        <f t="shared" si="105"/>
        <v>#DIV/0!</v>
      </c>
      <c r="M190" s="42" t="e">
        <f t="shared" si="105"/>
        <v>#DIV/0!</v>
      </c>
      <c r="N190" s="42" t="e">
        <f t="shared" si="105"/>
        <v>#DIV/0!</v>
      </c>
      <c r="O190" s="42" t="e">
        <f t="shared" si="105"/>
        <v>#DIV/0!</v>
      </c>
      <c r="P190" s="42" t="e">
        <f>P185/P186</f>
        <v>#DIV/0!</v>
      </c>
      <c r="Q190" s="42" t="e">
        <f t="shared" si="105"/>
        <v>#DIV/0!</v>
      </c>
      <c r="R190" s="42" t="e">
        <f t="shared" si="105"/>
        <v>#DIV/0!</v>
      </c>
      <c r="S190" s="42" t="e">
        <f t="shared" si="105"/>
        <v>#DIV/0!</v>
      </c>
      <c r="T190" s="42" t="e">
        <f t="shared" si="105"/>
        <v>#DIV/0!</v>
      </c>
      <c r="U190" s="42" t="e">
        <f t="shared" si="105"/>
        <v>#DIV/0!</v>
      </c>
      <c r="V190" s="42" t="e">
        <f t="shared" si="105"/>
        <v>#DIV/0!</v>
      </c>
      <c r="W190" s="42" t="e">
        <f t="shared" si="105"/>
        <v>#DIV/0!</v>
      </c>
      <c r="X190" s="42" t="e">
        <f t="shared" si="105"/>
        <v>#DIV/0!</v>
      </c>
      <c r="Y190" s="42" t="e">
        <f t="shared" si="105"/>
        <v>#DIV/0!</v>
      </c>
      <c r="Z190" s="165"/>
    </row>
    <row r="191" spans="2:26" ht="15">
      <c r="B191" s="88" t="s">
        <v>317</v>
      </c>
      <c r="D191" s="3"/>
      <c r="E191" s="45"/>
      <c r="F191" s="42"/>
      <c r="G191" s="42"/>
      <c r="H191" s="42"/>
      <c r="I191" s="42"/>
      <c r="J191" s="42"/>
      <c r="K191" s="42"/>
      <c r="L191" s="42"/>
      <c r="M191" s="42"/>
      <c r="N191" s="42"/>
      <c r="O191" s="42"/>
      <c r="P191" s="42"/>
      <c r="Q191" s="42"/>
      <c r="R191" s="42"/>
      <c r="S191" s="42"/>
      <c r="T191" s="42"/>
      <c r="U191" s="42"/>
      <c r="V191" s="42"/>
      <c r="W191" s="42"/>
      <c r="X191" s="42"/>
      <c r="Y191" s="42"/>
      <c r="Z191" s="165"/>
    </row>
    <row r="192" spans="1:26" ht="15">
      <c r="A192" s="5"/>
      <c r="B192" s="2" t="s">
        <v>289</v>
      </c>
      <c r="C192" s="1" t="s">
        <v>282</v>
      </c>
      <c r="D192" s="3" t="s">
        <v>3</v>
      </c>
      <c r="E192" s="43" t="e">
        <f>E185/E187</f>
        <v>#DIV/0!</v>
      </c>
      <c r="F192" s="43" t="e">
        <f>F185/F187</f>
        <v>#DIV/0!</v>
      </c>
      <c r="G192" s="43" t="e">
        <f aca="true" t="shared" si="106" ref="G192:Y192">G185/G187</f>
        <v>#DIV/0!</v>
      </c>
      <c r="H192" s="43" t="e">
        <f>H185/H187</f>
        <v>#DIV/0!</v>
      </c>
      <c r="I192" s="43" t="e">
        <f t="shared" si="106"/>
        <v>#DIV/0!</v>
      </c>
      <c r="J192" s="43" t="e">
        <f t="shared" si="106"/>
        <v>#DIV/0!</v>
      </c>
      <c r="K192" s="43" t="e">
        <f t="shared" si="106"/>
        <v>#DIV/0!</v>
      </c>
      <c r="L192" s="43" t="e">
        <f t="shared" si="106"/>
        <v>#DIV/0!</v>
      </c>
      <c r="M192" s="43" t="e">
        <f t="shared" si="106"/>
        <v>#DIV/0!</v>
      </c>
      <c r="N192" s="43" t="e">
        <f t="shared" si="106"/>
        <v>#DIV/0!</v>
      </c>
      <c r="O192" s="43" t="e">
        <f t="shared" si="106"/>
        <v>#DIV/0!</v>
      </c>
      <c r="P192" s="43" t="e">
        <f>P185/P187</f>
        <v>#DIV/0!</v>
      </c>
      <c r="Q192" s="43" t="e">
        <f t="shared" si="106"/>
        <v>#DIV/0!</v>
      </c>
      <c r="R192" s="43" t="e">
        <f t="shared" si="106"/>
        <v>#DIV/0!</v>
      </c>
      <c r="S192" s="43" t="e">
        <f t="shared" si="106"/>
        <v>#DIV/0!</v>
      </c>
      <c r="T192" s="43" t="e">
        <f t="shared" si="106"/>
        <v>#DIV/0!</v>
      </c>
      <c r="U192" s="43" t="e">
        <f t="shared" si="106"/>
        <v>#DIV/0!</v>
      </c>
      <c r="V192" s="43" t="e">
        <f t="shared" si="106"/>
        <v>#DIV/0!</v>
      </c>
      <c r="W192" s="43" t="e">
        <f t="shared" si="106"/>
        <v>#DIV/0!</v>
      </c>
      <c r="X192" s="43" t="e">
        <f t="shared" si="106"/>
        <v>#DIV/0!</v>
      </c>
      <c r="Y192" s="43" t="e">
        <f t="shared" si="106"/>
        <v>#DIV/0!</v>
      </c>
      <c r="Z192" s="166"/>
    </row>
    <row r="193" spans="1:26" ht="15">
      <c r="A193" s="5"/>
      <c r="B193" s="88" t="s">
        <v>290</v>
      </c>
      <c r="C193" s="1" t="s">
        <v>283</v>
      </c>
      <c r="E193" s="48"/>
      <c r="F193" s="48"/>
      <c r="G193" s="48"/>
      <c r="H193" s="48"/>
      <c r="I193" s="48"/>
      <c r="J193" s="48"/>
      <c r="K193" s="48"/>
      <c r="L193" s="48"/>
      <c r="M193" s="48"/>
      <c r="N193" s="48"/>
      <c r="O193" s="49"/>
      <c r="P193" s="49"/>
      <c r="Q193" s="49"/>
      <c r="R193" s="49"/>
      <c r="S193" s="49"/>
      <c r="T193" s="49"/>
      <c r="U193" s="49"/>
      <c r="V193" s="49"/>
      <c r="W193" s="49"/>
      <c r="X193" s="38"/>
      <c r="Y193" s="38"/>
      <c r="Z193" s="44"/>
    </row>
    <row r="194" spans="5:26" ht="15">
      <c r="E194" s="50"/>
      <c r="F194" s="50"/>
      <c r="G194" s="148"/>
      <c r="H194" s="50"/>
      <c r="I194" s="148"/>
      <c r="J194" s="50"/>
      <c r="K194" s="50"/>
      <c r="L194" s="50"/>
      <c r="M194" s="50"/>
      <c r="N194" s="148"/>
      <c r="O194" s="50"/>
      <c r="P194" s="50"/>
      <c r="Q194" s="50"/>
      <c r="R194" s="50"/>
      <c r="S194" s="50"/>
      <c r="T194" s="50"/>
      <c r="U194" s="50"/>
      <c r="V194" s="50"/>
      <c r="W194" s="50"/>
      <c r="X194" s="50"/>
      <c r="Y194" s="50"/>
      <c r="Z194" s="50"/>
    </row>
    <row r="195" spans="5:26" ht="15">
      <c r="E195" s="148"/>
      <c r="F195" s="50"/>
      <c r="G195" s="50"/>
      <c r="H195" s="148"/>
      <c r="I195" s="50"/>
      <c r="J195" s="148"/>
      <c r="K195" s="50"/>
      <c r="L195" s="50"/>
      <c r="M195" s="148"/>
      <c r="N195" s="50"/>
      <c r="O195" s="50"/>
      <c r="P195" s="50"/>
      <c r="Q195" s="50"/>
      <c r="R195" s="50"/>
      <c r="S195" s="50"/>
      <c r="T195" s="50"/>
      <c r="U195" s="50"/>
      <c r="V195" s="50"/>
      <c r="W195" s="50"/>
      <c r="X195" s="51"/>
      <c r="Y195" s="51"/>
      <c r="Z195" s="51"/>
    </row>
    <row r="197" spans="5:26" ht="15">
      <c r="E197" s="52"/>
      <c r="F197" s="52"/>
      <c r="G197" s="52"/>
      <c r="H197" s="52"/>
      <c r="I197" s="52"/>
      <c r="J197" s="52"/>
      <c r="K197" s="52"/>
      <c r="L197" s="52"/>
      <c r="M197" s="52"/>
      <c r="N197" s="52"/>
      <c r="O197" s="52"/>
      <c r="P197" s="52"/>
      <c r="Q197" s="52"/>
      <c r="R197" s="52"/>
      <c r="S197" s="52"/>
      <c r="T197" s="52"/>
      <c r="U197" s="52"/>
      <c r="V197" s="52"/>
      <c r="W197" s="52"/>
      <c r="X197" s="52"/>
      <c r="Y197" s="52"/>
      <c r="Z197" s="52"/>
    </row>
    <row r="198" spans="5:26" ht="15">
      <c r="E198" s="52"/>
      <c r="F198" s="52"/>
      <c r="G198" s="52"/>
      <c r="H198" s="52"/>
      <c r="I198" s="52"/>
      <c r="J198" s="52"/>
      <c r="K198" s="52"/>
      <c r="L198" s="52"/>
      <c r="M198" s="52"/>
      <c r="N198" s="52"/>
      <c r="O198" s="52"/>
      <c r="P198" s="52"/>
      <c r="Q198" s="52"/>
      <c r="R198" s="52"/>
      <c r="S198" s="52"/>
      <c r="T198" s="52"/>
      <c r="U198" s="52"/>
      <c r="V198" s="52"/>
      <c r="W198" s="52"/>
      <c r="X198" s="52"/>
      <c r="Y198" s="52"/>
      <c r="Z198" s="52"/>
    </row>
    <row r="200" ht="15">
      <c r="F200" s="147"/>
    </row>
  </sheetData>
  <mergeCells count="14">
    <mergeCell ref="E3:N3"/>
    <mergeCell ref="Z183:Z192"/>
    <mergeCell ref="P3:Y3"/>
    <mergeCell ref="Z168:Z170"/>
    <mergeCell ref="Z173:Z180"/>
    <mergeCell ref="Z7:Z9"/>
    <mergeCell ref="Z14:Z22"/>
    <mergeCell ref="Z25:Z32"/>
    <mergeCell ref="Z60:Z73"/>
    <mergeCell ref="Z78:Z91"/>
    <mergeCell ref="Z98:Z101"/>
    <mergeCell ref="Z106:Z117"/>
    <mergeCell ref="Z121:Z137"/>
    <mergeCell ref="Z141:Z147"/>
  </mergeCells>
  <conditionalFormatting sqref="O38 O47 O52 E117:N120 E8:N8 E10:N13 N9 E22:N24 E30:N34 E38:N40 E42:N49 E52:N59 E65:N67 E73:N77 E83:N85 E91:N97 E101:N105 E113:N113 E129:N129 E137:N140 E143:N143 E147:N153 E155:N192">
    <cfRule type="expression" priority="81" dxfId="0">
      <formula>E8&lt;&gt;#REF!</formula>
    </cfRule>
  </conditionalFormatting>
  <conditionalFormatting sqref="E166:N166">
    <cfRule type="expression" priority="210" dxfId="0">
      <formula>E166&lt;&gt;#REF!</formula>
    </cfRule>
  </conditionalFormatting>
  <conditionalFormatting sqref="P153:Z153">
    <cfRule type="expression" priority="224" dxfId="1">
      <formula>IF(ABS(P153)&lt;&gt;ABS(#REF!),OR(ABS(P153)&lt;=ABS(#REF!*0.9),ABS(P153)&gt;=ABS(#REF!*1.1)))</formula>
    </cfRule>
    <cfRule type="expression" priority="225" dxfId="0">
      <formula>IF(ABS(P153)&lt;&gt;ABS(#REF!),OR(ABS(P153)&lt;=ABS(#REF!*0.95),ABS(P153)&gt;=ABS(#REF!*1.05)))</formula>
    </cfRule>
  </conditionalFormatting>
  <conditionalFormatting sqref="E153:N153">
    <cfRule type="expression" priority="237" dxfId="0">
      <formula>E153&lt;&gt;#REF!</formula>
    </cfRule>
  </conditionalFormatting>
  <conditionalFormatting sqref="E160:N160">
    <cfRule type="expression" priority="260" dxfId="0">
      <formula>E160&lt;&gt;#REF!</formula>
    </cfRule>
  </conditionalFormatting>
  <conditionalFormatting sqref="P74:Y82 P84:Y90 P66:Y72 P7:Y64 P92:Y192">
    <cfRule type="expression" priority="132" dxfId="1">
      <formula>IF(ABS(P7)&lt;&gt;ABS(#REF!),OR(ABS(P7)&lt;=ABS(#REF!*0.9),ABS(P7)&gt;=ABS(#REF!*1.1)))</formula>
    </cfRule>
    <cfRule type="expression" priority="133" dxfId="0">
      <formula>IF(ABS(P7)&lt;&gt;ABS(#REF!),OR(ABS(P7)&lt;=ABS(#REF!*0.95),ABS(P7)&gt;=ABS(#REF!*1.05)))</formula>
    </cfRule>
  </conditionalFormatting>
  <hyperlinks>
    <hyperlink ref="A1" location="Instructions!A1" display="Please read Instructions before completing. Click here."/>
  </hyperlinks>
  <printOptions/>
  <pageMargins left="0.7086614173228347" right="0.7086614173228347" top="0.7480314960629921" bottom="0.7480314960629921" header="0.31496062992125984" footer="0.31496062992125984"/>
  <pageSetup fitToHeight="2" horizontalDpi="600" verticalDpi="600" orientation="landscape" paperSize="8" scale="45" r:id="rId4"/>
  <drawing r:id="rId3"/>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E68CBA-9752-48EB-B0A7-AAB37E4F9056}">
  <dimension ref="A1:Q81"/>
  <sheetViews>
    <sheetView showGridLines="0" zoomScale="90" zoomScaleNormal="90" workbookViewId="0" topLeftCell="A1">
      <selection activeCell="G6" sqref="G6:G14"/>
    </sheetView>
  </sheetViews>
  <sheetFormatPr defaultColWidth="8.7109375" defaultRowHeight="15"/>
  <cols>
    <col min="1" max="1" width="17.7109375" style="111" customWidth="1"/>
    <col min="2" max="2" width="54.7109375" style="111" bestFit="1" customWidth="1"/>
    <col min="3" max="4" width="22.7109375" style="111" customWidth="1"/>
    <col min="5" max="5" width="20.28125" style="124" customWidth="1"/>
    <col min="6" max="6" width="20.421875" style="124" customWidth="1"/>
    <col min="7" max="7" width="104.28125" style="111" customWidth="1"/>
    <col min="8" max="16384" width="8.7109375" style="111" customWidth="1"/>
  </cols>
  <sheetData>
    <row r="1" ht="15">
      <c r="A1" s="8" t="s">
        <v>128</v>
      </c>
    </row>
    <row r="2" spans="1:17" ht="15">
      <c r="A2" s="2" t="s">
        <v>126</v>
      </c>
      <c r="B2" s="129" t="str">
        <f>Covering_Sheet!D14</f>
        <v>Type council name here</v>
      </c>
      <c r="D2" s="112"/>
      <c r="E2" s="114"/>
      <c r="F2" s="114"/>
      <c r="G2" s="112"/>
      <c r="H2" s="112"/>
      <c r="I2" s="112"/>
      <c r="J2" s="112"/>
      <c r="K2" s="112"/>
      <c r="L2" s="112"/>
      <c r="M2" s="112"/>
      <c r="N2" s="112"/>
      <c r="O2" s="112"/>
      <c r="P2" s="112"/>
      <c r="Q2" s="112"/>
    </row>
    <row r="3" spans="2:17" ht="45">
      <c r="B3" s="134"/>
      <c r="C3" s="130" t="s">
        <v>337</v>
      </c>
      <c r="D3" s="130" t="s">
        <v>338</v>
      </c>
      <c r="E3" s="178" t="s">
        <v>339</v>
      </c>
      <c r="F3" s="177"/>
      <c r="G3" s="131" t="s">
        <v>340</v>
      </c>
      <c r="H3" s="112"/>
      <c r="I3" s="112"/>
      <c r="J3" s="112"/>
      <c r="K3" s="112"/>
      <c r="L3" s="112"/>
      <c r="M3" s="112"/>
      <c r="N3" s="112"/>
      <c r="O3" s="112"/>
      <c r="P3" s="112"/>
      <c r="Q3" s="112"/>
    </row>
    <row r="4" spans="2:17" ht="21">
      <c r="B4" s="55" t="s">
        <v>131</v>
      </c>
      <c r="C4" s="132" t="s">
        <v>1</v>
      </c>
      <c r="D4" s="132" t="s">
        <v>1</v>
      </c>
      <c r="E4" s="132" t="s">
        <v>1</v>
      </c>
      <c r="F4" s="132" t="s">
        <v>334</v>
      </c>
      <c r="G4" s="133"/>
      <c r="H4" s="113"/>
      <c r="I4" s="113"/>
      <c r="J4" s="113"/>
      <c r="K4" s="113"/>
      <c r="L4" s="113"/>
      <c r="M4" s="113"/>
      <c r="N4" s="113"/>
      <c r="O4" s="113"/>
      <c r="P4" s="113"/>
      <c r="Q4" s="113"/>
    </row>
    <row r="5" spans="2:17" ht="15">
      <c r="B5" s="2" t="str">
        <f>Input!B13</f>
        <v>Income</v>
      </c>
      <c r="C5" s="113"/>
      <c r="D5" s="113"/>
      <c r="E5" s="113"/>
      <c r="F5" s="113"/>
      <c r="G5" s="113"/>
      <c r="H5" s="112"/>
      <c r="I5" s="112"/>
      <c r="J5" s="112"/>
      <c r="K5" s="112"/>
      <c r="L5" s="112"/>
      <c r="M5" s="112"/>
      <c r="N5" s="112"/>
      <c r="O5" s="112"/>
      <c r="P5" s="112"/>
      <c r="Q5" s="112"/>
    </row>
    <row r="6" spans="2:17" ht="15">
      <c r="B6" t="str">
        <f>Input!B14</f>
        <v>Rates</v>
      </c>
      <c r="C6" s="72"/>
      <c r="D6" s="72">
        <f>SUM(Input!P14:X14)</f>
        <v>0</v>
      </c>
      <c r="E6" s="128">
        <f>D6-C6</f>
        <v>0</v>
      </c>
      <c r="F6" s="135" t="e">
        <f>(D6-C6)/C6</f>
        <v>#DIV/0!</v>
      </c>
      <c r="G6" s="173" t="s">
        <v>345</v>
      </c>
      <c r="H6" s="112"/>
      <c r="I6" s="112"/>
      <c r="J6" s="112"/>
      <c r="K6" s="112"/>
      <c r="L6" s="112"/>
      <c r="M6" s="112"/>
      <c r="N6" s="112"/>
      <c r="O6" s="112"/>
      <c r="P6" s="112"/>
      <c r="Q6" s="112"/>
    </row>
    <row r="7" spans="2:17" ht="15">
      <c r="B7" t="str">
        <f>Input!B15</f>
        <v>Statutory charges</v>
      </c>
      <c r="C7" s="72"/>
      <c r="D7" s="72">
        <f>SUM(Input!P15:X15)</f>
        <v>0</v>
      </c>
      <c r="E7" s="128">
        <f>D7-C7</f>
        <v>0</v>
      </c>
      <c r="F7" s="135" t="e">
        <f>(D7-C7)/C7</f>
        <v>#DIV/0!</v>
      </c>
      <c r="G7" s="181"/>
      <c r="H7" s="112"/>
      <c r="I7" s="112"/>
      <c r="J7" s="112"/>
      <c r="K7" s="112"/>
      <c r="L7" s="112"/>
      <c r="M7" s="112"/>
      <c r="N7" s="112"/>
      <c r="O7" s="112"/>
      <c r="P7" s="112"/>
      <c r="Q7" s="112"/>
    </row>
    <row r="8" spans="2:17" ht="15">
      <c r="B8" t="str">
        <f>Input!B16</f>
        <v>User charges</v>
      </c>
      <c r="C8" s="72"/>
      <c r="D8" s="72">
        <f>SUM(Input!P16:X16)</f>
        <v>0</v>
      </c>
      <c r="E8" s="128">
        <f>D8-C8</f>
        <v>0</v>
      </c>
      <c r="F8" s="135" t="e">
        <f>(D8-C8)/C8</f>
        <v>#DIV/0!</v>
      </c>
      <c r="G8" s="181"/>
      <c r="H8" s="112"/>
      <c r="I8" s="112"/>
      <c r="J8" s="112"/>
      <c r="K8" s="112"/>
      <c r="L8" s="112"/>
      <c r="M8" s="112"/>
      <c r="N8" s="112"/>
      <c r="O8" s="112"/>
      <c r="P8" s="112"/>
      <c r="Q8" s="112"/>
    </row>
    <row r="9" spans="2:17" ht="15">
      <c r="B9" t="str">
        <f>Input!B17</f>
        <v>Grants, subsidies and contributions</v>
      </c>
      <c r="C9" s="72"/>
      <c r="D9" s="72">
        <f>SUM(Input!P17:X17)</f>
        <v>0</v>
      </c>
      <c r="E9" s="128">
        <f>D9-C9</f>
        <v>0</v>
      </c>
      <c r="F9" s="135" t="e">
        <f>(D9-C9)/C9</f>
        <v>#DIV/0!</v>
      </c>
      <c r="G9" s="181"/>
      <c r="H9" s="112"/>
      <c r="I9" s="112"/>
      <c r="J9" s="112"/>
      <c r="K9" s="112"/>
      <c r="L9" s="112"/>
      <c r="M9" s="112"/>
      <c r="N9" s="112"/>
      <c r="O9" s="112"/>
      <c r="P9" s="112"/>
      <c r="Q9" s="112"/>
    </row>
    <row r="10" spans="2:17" ht="15">
      <c r="B10" t="str">
        <f>Input!B18</f>
        <v>Investment income</v>
      </c>
      <c r="C10" s="72"/>
      <c r="D10" s="72">
        <f>SUM(Input!P18:X18)</f>
        <v>0</v>
      </c>
      <c r="E10" s="128">
        <f>D10-C10</f>
        <v>0</v>
      </c>
      <c r="F10" s="135" t="e">
        <f>(D10-C10)/C10</f>
        <v>#DIV/0!</v>
      </c>
      <c r="G10" s="181"/>
      <c r="H10" s="112"/>
      <c r="I10" s="112"/>
      <c r="J10" s="112"/>
      <c r="K10" s="112"/>
      <c r="L10" s="112"/>
      <c r="M10" s="112"/>
      <c r="N10" s="112"/>
      <c r="O10" s="112"/>
      <c r="P10" s="112"/>
      <c r="Q10" s="112"/>
    </row>
    <row r="11" spans="2:17" ht="15">
      <c r="B11" t="str">
        <f>Input!B19</f>
        <v>Reimbursements</v>
      </c>
      <c r="C11" s="72"/>
      <c r="D11" s="72">
        <f>SUM(Input!P19:X19)</f>
        <v>0</v>
      </c>
      <c r="E11" s="128">
        <f aca="true" t="shared" si="0" ref="E11:E12">D11-C11</f>
        <v>0</v>
      </c>
      <c r="F11" s="135" t="e">
        <f aca="true" t="shared" si="1" ref="F11:F12">(D11-C11)/C11</f>
        <v>#DIV/0!</v>
      </c>
      <c r="G11" s="181"/>
      <c r="H11" s="113"/>
      <c r="I11" s="113"/>
      <c r="J11" s="113"/>
      <c r="K11" s="113"/>
      <c r="L11" s="113"/>
      <c r="M11" s="113"/>
      <c r="N11" s="113"/>
      <c r="O11" s="113"/>
      <c r="P11" s="113"/>
      <c r="Q11" s="113"/>
    </row>
    <row r="12" spans="2:17" ht="15">
      <c r="B12" t="str">
        <f>Input!B20</f>
        <v>Other income</v>
      </c>
      <c r="C12" s="72"/>
      <c r="D12" s="72">
        <f>SUM(Input!P20:X20)</f>
        <v>0</v>
      </c>
      <c r="E12" s="128">
        <f t="shared" si="0"/>
        <v>0</v>
      </c>
      <c r="F12" s="135" t="e">
        <f t="shared" si="1"/>
        <v>#DIV/0!</v>
      </c>
      <c r="G12" s="181"/>
      <c r="H12" s="112"/>
      <c r="I12" s="112"/>
      <c r="J12" s="112"/>
      <c r="K12" s="112"/>
      <c r="L12" s="112"/>
      <c r="M12" s="112"/>
      <c r="N12" s="112"/>
      <c r="O12" s="112"/>
      <c r="P12" s="112"/>
      <c r="Q12" s="112"/>
    </row>
    <row r="13" spans="2:17" ht="15">
      <c r="B13" t="str">
        <f>Input!B21</f>
        <v>Net gain - equity accounted Council businesses</v>
      </c>
      <c r="C13" s="72"/>
      <c r="D13" s="72">
        <f>SUM(Input!P21:X21)</f>
        <v>0</v>
      </c>
      <c r="E13" s="128">
        <f>D13-C13</f>
        <v>0</v>
      </c>
      <c r="F13" s="135" t="e">
        <f>(D13-C13)/C13</f>
        <v>#DIV/0!</v>
      </c>
      <c r="G13" s="181"/>
      <c r="H13" s="112"/>
      <c r="I13" s="112"/>
      <c r="J13" s="112"/>
      <c r="K13" s="112"/>
      <c r="L13" s="112"/>
      <c r="M13" s="112"/>
      <c r="N13" s="112"/>
      <c r="O13" s="112"/>
      <c r="P13" s="112"/>
      <c r="Q13" s="112"/>
    </row>
    <row r="14" spans="2:17" ht="15">
      <c r="B14" s="2" t="str">
        <f>Input!B22</f>
        <v>Total income</v>
      </c>
      <c r="C14" s="138"/>
      <c r="D14" s="138">
        <f>SUM(Input!P22:X22)</f>
        <v>0</v>
      </c>
      <c r="E14" s="136">
        <f>D14-C14</f>
        <v>0</v>
      </c>
      <c r="F14" s="137" t="e">
        <f>(D14-C14)/C14</f>
        <v>#DIV/0!</v>
      </c>
      <c r="G14" s="174"/>
      <c r="H14" s="112"/>
      <c r="I14" s="112"/>
      <c r="J14" s="112"/>
      <c r="K14" s="112"/>
      <c r="L14" s="112"/>
      <c r="M14" s="112"/>
      <c r="N14" s="112"/>
      <c r="O14" s="112"/>
      <c r="P14" s="112"/>
      <c r="Q14" s="112"/>
    </row>
    <row r="15" spans="2:17" ht="15">
      <c r="B15" s="2"/>
      <c r="C15" s="127"/>
      <c r="D15" s="127"/>
      <c r="E15" s="127"/>
      <c r="F15" s="127"/>
      <c r="G15" s="112"/>
      <c r="H15" s="112"/>
      <c r="I15" s="112"/>
      <c r="J15" s="112"/>
      <c r="K15" s="112"/>
      <c r="L15" s="112"/>
      <c r="M15" s="112"/>
      <c r="N15" s="112"/>
      <c r="O15" s="112"/>
      <c r="P15" s="112"/>
      <c r="Q15" s="112"/>
    </row>
    <row r="16" spans="2:17" ht="15">
      <c r="B16" s="2" t="str">
        <f>Input!B24</f>
        <v>Expenses</v>
      </c>
      <c r="C16" s="127"/>
      <c r="D16" s="127"/>
      <c r="E16" s="127"/>
      <c r="F16" s="127"/>
      <c r="G16" s="112"/>
      <c r="H16" s="112"/>
      <c r="I16" s="112"/>
      <c r="J16" s="112"/>
      <c r="K16" s="112"/>
      <c r="L16" s="112"/>
      <c r="M16" s="112"/>
      <c r="N16" s="112"/>
      <c r="O16" s="112"/>
      <c r="P16" s="112"/>
      <c r="Q16" s="112"/>
    </row>
    <row r="17" spans="2:17" ht="15">
      <c r="B17" t="str">
        <f>Input!B25</f>
        <v>Employee costs</v>
      </c>
      <c r="C17" s="72"/>
      <c r="D17" s="72">
        <f>SUM(Input!P25:X25)</f>
        <v>0</v>
      </c>
      <c r="E17" s="128">
        <f aca="true" t="shared" si="2" ref="E17:E22">D17-C17</f>
        <v>0</v>
      </c>
      <c r="F17" s="135" t="e">
        <f aca="true" t="shared" si="3" ref="F17:F22">(D17-C17)/C17</f>
        <v>#DIV/0!</v>
      </c>
      <c r="G17" s="173" t="s">
        <v>346</v>
      </c>
      <c r="H17" s="112"/>
      <c r="I17" s="112"/>
      <c r="J17" s="112"/>
      <c r="K17" s="112"/>
      <c r="L17" s="112"/>
      <c r="M17" s="112"/>
      <c r="N17" s="112"/>
      <c r="O17" s="112"/>
      <c r="P17" s="112"/>
      <c r="Q17" s="112"/>
    </row>
    <row r="18" spans="2:17" ht="15">
      <c r="B18" t="str">
        <f>Input!B26</f>
        <v>Materials, contracts and other expenses</v>
      </c>
      <c r="C18" s="72"/>
      <c r="D18" s="72">
        <f>SUM(Input!P26:X26)</f>
        <v>0</v>
      </c>
      <c r="E18" s="128">
        <f t="shared" si="2"/>
        <v>0</v>
      </c>
      <c r="F18" s="135" t="e">
        <f t="shared" si="3"/>
        <v>#DIV/0!</v>
      </c>
      <c r="G18" s="179"/>
      <c r="H18" s="112"/>
      <c r="I18" s="112"/>
      <c r="J18" s="112"/>
      <c r="K18" s="112"/>
      <c r="L18" s="112"/>
      <c r="M18" s="112"/>
      <c r="N18" s="112"/>
      <c r="O18" s="112"/>
      <c r="P18" s="112"/>
      <c r="Q18" s="112"/>
    </row>
    <row r="19" spans="2:17" ht="15">
      <c r="B19" t="str">
        <f>Input!B27</f>
        <v>Depreciation, amortisation and impairment</v>
      </c>
      <c r="C19" s="72"/>
      <c r="D19" s="72">
        <f>SUM(Input!P27:X27)</f>
        <v>0</v>
      </c>
      <c r="E19" s="128">
        <f t="shared" si="2"/>
        <v>0</v>
      </c>
      <c r="F19" s="135" t="e">
        <f>(D19-C19)/C19</f>
        <v>#DIV/0!</v>
      </c>
      <c r="G19" s="179"/>
      <c r="H19" s="112"/>
      <c r="I19" s="112"/>
      <c r="J19" s="112"/>
      <c r="K19" s="112"/>
      <c r="L19" s="112"/>
      <c r="M19" s="112"/>
      <c r="N19" s="112"/>
      <c r="O19" s="112"/>
      <c r="P19" s="112"/>
      <c r="Q19" s="112"/>
    </row>
    <row r="20" spans="2:17" ht="15">
      <c r="B20" t="str">
        <f>Input!B28</f>
        <v>Finance costs</v>
      </c>
      <c r="C20" s="72"/>
      <c r="D20" s="72">
        <f>SUM(Input!P28:X28)</f>
        <v>0</v>
      </c>
      <c r="E20" s="128">
        <f>D20-C20</f>
        <v>0</v>
      </c>
      <c r="F20" s="135" t="e">
        <f t="shared" si="3"/>
        <v>#DIV/0!</v>
      </c>
      <c r="G20" s="179"/>
      <c r="H20" s="112"/>
      <c r="I20" s="112"/>
      <c r="J20" s="112"/>
      <c r="K20" s="112"/>
      <c r="L20" s="112"/>
      <c r="M20" s="112"/>
      <c r="N20" s="112"/>
      <c r="O20" s="112"/>
      <c r="P20" s="112"/>
      <c r="Q20" s="112"/>
    </row>
    <row r="21" spans="2:17" ht="15">
      <c r="B21" t="str">
        <f>Input!B29</f>
        <v>Net loss - equity accounted Council businesses</v>
      </c>
      <c r="C21" s="72"/>
      <c r="D21" s="72">
        <f>SUM(Input!P29:X29)</f>
        <v>0</v>
      </c>
      <c r="E21" s="128">
        <f t="shared" si="2"/>
        <v>0</v>
      </c>
      <c r="F21" s="135" t="e">
        <f t="shared" si="3"/>
        <v>#DIV/0!</v>
      </c>
      <c r="G21" s="179"/>
      <c r="H21" s="112"/>
      <c r="I21" s="112"/>
      <c r="J21" s="112"/>
      <c r="K21" s="112"/>
      <c r="L21" s="112"/>
      <c r="M21" s="112"/>
      <c r="N21" s="112"/>
      <c r="O21" s="112"/>
      <c r="P21" s="112"/>
      <c r="Q21" s="112"/>
    </row>
    <row r="22" spans="2:17" ht="15">
      <c r="B22" s="2" t="str">
        <f>Input!B30</f>
        <v>Total expenses</v>
      </c>
      <c r="C22" s="138"/>
      <c r="D22" s="138">
        <f>SUM(Input!P30:X30)</f>
        <v>0</v>
      </c>
      <c r="E22" s="136">
        <f t="shared" si="2"/>
        <v>0</v>
      </c>
      <c r="F22" s="137" t="e">
        <f t="shared" si="3"/>
        <v>#DIV/0!</v>
      </c>
      <c r="G22" s="180"/>
      <c r="H22" s="112"/>
      <c r="I22" s="112"/>
      <c r="J22" s="112"/>
      <c r="K22" s="112"/>
      <c r="L22" s="112"/>
      <c r="M22" s="112"/>
      <c r="N22" s="112"/>
      <c r="O22" s="112"/>
      <c r="P22" s="112"/>
      <c r="Q22" s="112"/>
    </row>
    <row r="23" spans="2:17" ht="15">
      <c r="B23" s="2"/>
      <c r="E23" s="111"/>
      <c r="F23" s="111"/>
      <c r="G23" s="126"/>
      <c r="H23" s="112"/>
      <c r="I23" s="112"/>
      <c r="J23" s="112"/>
      <c r="K23" s="112"/>
      <c r="L23" s="112"/>
      <c r="M23" s="112"/>
      <c r="N23" s="112"/>
      <c r="O23" s="112"/>
      <c r="P23" s="112"/>
      <c r="Q23" s="112"/>
    </row>
    <row r="24" spans="2:17" ht="21">
      <c r="B24" s="55" t="s">
        <v>147</v>
      </c>
      <c r="E24" s="111"/>
      <c r="F24" s="111"/>
      <c r="G24" s="126"/>
      <c r="H24" s="112"/>
      <c r="I24" s="112"/>
      <c r="J24" s="112"/>
      <c r="K24" s="112"/>
      <c r="L24" s="112"/>
      <c r="M24" s="112"/>
      <c r="N24" s="112"/>
      <c r="O24" s="112"/>
      <c r="P24" s="112"/>
      <c r="Q24" s="112"/>
    </row>
    <row r="25" spans="2:17" ht="15">
      <c r="B25" s="2" t="str">
        <f>Input!B59</f>
        <v>Current assets</v>
      </c>
      <c r="E25" s="111"/>
      <c r="F25" s="111"/>
      <c r="G25" s="126"/>
      <c r="H25" s="112"/>
      <c r="I25" s="112"/>
      <c r="J25" s="112"/>
      <c r="K25" s="112"/>
      <c r="L25" s="112"/>
      <c r="M25" s="112"/>
      <c r="N25" s="112"/>
      <c r="O25" s="112"/>
      <c r="P25" s="112"/>
      <c r="Q25" s="112"/>
    </row>
    <row r="26" spans="2:17" ht="15">
      <c r="B26" s="112" t="str">
        <f>Input!B60</f>
        <v>Cash and cash equivalents</v>
      </c>
      <c r="C26" s="72"/>
      <c r="D26" s="72">
        <f>SUM(Input!P60:X60)</f>
        <v>0</v>
      </c>
      <c r="E26" s="128">
        <f aca="true" t="shared" si="4" ref="E26">D26-C26</f>
        <v>0</v>
      </c>
      <c r="F26" s="135" t="e">
        <f aca="true" t="shared" si="5" ref="F26">(D26-C26)/C26</f>
        <v>#DIV/0!</v>
      </c>
      <c r="G26" s="175" t="s">
        <v>347</v>
      </c>
      <c r="H26" s="112"/>
      <c r="I26" s="112"/>
      <c r="J26" s="112"/>
      <c r="K26" s="112"/>
      <c r="L26" s="112"/>
      <c r="M26" s="112"/>
      <c r="N26" s="112"/>
      <c r="O26" s="112"/>
      <c r="P26" s="112"/>
      <c r="Q26" s="112"/>
    </row>
    <row r="27" spans="2:17" ht="15">
      <c r="B27" s="112" t="str">
        <f>Input!B61</f>
        <v>Trade and other receivables</v>
      </c>
      <c r="C27" s="72"/>
      <c r="D27" s="72">
        <f>SUM(Input!P61:X61)</f>
        <v>0</v>
      </c>
      <c r="E27" s="128">
        <f aca="true" t="shared" si="6" ref="E27:E49">D27-C27</f>
        <v>0</v>
      </c>
      <c r="F27" s="135" t="e">
        <f aca="true" t="shared" si="7" ref="F27:F49">(D27-C27)/C27</f>
        <v>#DIV/0!</v>
      </c>
      <c r="G27" s="176"/>
      <c r="H27" s="112"/>
      <c r="I27" s="112"/>
      <c r="J27" s="112"/>
      <c r="K27" s="112"/>
      <c r="L27" s="112"/>
      <c r="M27" s="112"/>
      <c r="N27" s="112"/>
      <c r="O27" s="112"/>
      <c r="P27" s="112"/>
      <c r="Q27" s="112"/>
    </row>
    <row r="28" spans="2:17" ht="15">
      <c r="B28" s="112" t="str">
        <f>Input!B62</f>
        <v>Other financial assets</v>
      </c>
      <c r="C28" s="72"/>
      <c r="D28" s="72">
        <f>SUM(Input!P62:X62)</f>
        <v>0</v>
      </c>
      <c r="E28" s="128">
        <f>D28-C28</f>
        <v>0</v>
      </c>
      <c r="F28" s="135" t="e">
        <f t="shared" si="7"/>
        <v>#DIV/0!</v>
      </c>
      <c r="G28" s="176"/>
      <c r="H28" s="112"/>
      <c r="I28" s="112"/>
      <c r="J28" s="112"/>
      <c r="K28" s="112"/>
      <c r="L28" s="112"/>
      <c r="M28" s="112"/>
      <c r="N28" s="112"/>
      <c r="O28" s="112"/>
      <c r="P28" s="112"/>
      <c r="Q28" s="112"/>
    </row>
    <row r="29" spans="2:17" ht="15">
      <c r="B29" s="112" t="str">
        <f>Input!B63</f>
        <v>Inventories</v>
      </c>
      <c r="C29" s="72"/>
      <c r="D29" s="72">
        <f>SUM(Input!P63:X63)</f>
        <v>0</v>
      </c>
      <c r="E29" s="128">
        <f t="shared" si="6"/>
        <v>0</v>
      </c>
      <c r="F29" s="135" t="e">
        <f>(D29-C29)/C29</f>
        <v>#DIV/0!</v>
      </c>
      <c r="G29" s="176"/>
      <c r="H29" s="112"/>
      <c r="I29" s="112"/>
      <c r="J29" s="112"/>
      <c r="K29" s="112"/>
      <c r="L29" s="112"/>
      <c r="M29" s="112"/>
      <c r="N29" s="112"/>
      <c r="O29" s="112"/>
      <c r="P29" s="112"/>
      <c r="Q29" s="112"/>
    </row>
    <row r="30" spans="2:17" ht="15">
      <c r="B30" s="112" t="str">
        <f>Input!B64</f>
        <v>Non-current assets held for sale</v>
      </c>
      <c r="C30" s="72"/>
      <c r="D30" s="72">
        <f>SUM(Input!P64:X64)</f>
        <v>0</v>
      </c>
      <c r="E30" s="128">
        <f t="shared" si="6"/>
        <v>0</v>
      </c>
      <c r="F30" s="135" t="e">
        <f t="shared" si="7"/>
        <v>#DIV/0!</v>
      </c>
      <c r="G30" s="176"/>
      <c r="H30" s="112"/>
      <c r="I30" s="112"/>
      <c r="J30" s="112"/>
      <c r="K30" s="112"/>
      <c r="L30" s="112"/>
      <c r="M30" s="112"/>
      <c r="N30" s="112"/>
      <c r="O30" s="112"/>
      <c r="P30" s="112"/>
      <c r="Q30" s="112"/>
    </row>
    <row r="31" spans="2:17" ht="15">
      <c r="B31" s="141" t="str">
        <f>Input!B65</f>
        <v>Total current assets</v>
      </c>
      <c r="C31" s="138"/>
      <c r="D31" s="138">
        <f>SUM(Input!P65:X65)</f>
        <v>0</v>
      </c>
      <c r="E31" s="136">
        <f>D31-C31</f>
        <v>0</v>
      </c>
      <c r="F31" s="137" t="e">
        <f t="shared" si="7"/>
        <v>#DIV/0!</v>
      </c>
      <c r="G31" s="176"/>
      <c r="H31" s="112"/>
      <c r="I31" s="112"/>
      <c r="J31" s="112"/>
      <c r="K31" s="112"/>
      <c r="L31" s="112"/>
      <c r="M31" s="112"/>
      <c r="N31" s="112"/>
      <c r="O31" s="112"/>
      <c r="P31" s="112"/>
      <c r="Q31" s="112"/>
    </row>
    <row r="32" spans="2:17" ht="15">
      <c r="B32" s="141"/>
      <c r="E32" s="111"/>
      <c r="F32" s="111"/>
      <c r="G32" s="177"/>
      <c r="H32" s="112"/>
      <c r="I32" s="112"/>
      <c r="J32" s="112"/>
      <c r="K32" s="112"/>
      <c r="L32" s="112"/>
      <c r="M32" s="112"/>
      <c r="N32" s="112"/>
      <c r="O32" s="112"/>
      <c r="P32" s="112"/>
      <c r="Q32" s="112"/>
    </row>
    <row r="33" spans="2:17" ht="15">
      <c r="B33" s="141" t="str">
        <f>Input!B67</f>
        <v>Non-current assets</v>
      </c>
      <c r="C33" s="72"/>
      <c r="D33" s="72">
        <f>SUM(Input!P67:X67)</f>
        <v>0</v>
      </c>
      <c r="E33" s="128">
        <f t="shared" si="6"/>
        <v>0</v>
      </c>
      <c r="F33" s="135" t="e">
        <f t="shared" si="7"/>
        <v>#DIV/0!</v>
      </c>
      <c r="G33" s="177"/>
      <c r="H33" s="112"/>
      <c r="I33" s="112"/>
      <c r="J33" s="112"/>
      <c r="K33" s="112"/>
      <c r="L33" s="112"/>
      <c r="M33" s="112"/>
      <c r="N33" s="112"/>
      <c r="O33" s="112"/>
      <c r="P33" s="112"/>
      <c r="Q33" s="112"/>
    </row>
    <row r="34" spans="2:17" ht="15">
      <c r="B34" s="112" t="str">
        <f>Input!B68</f>
        <v>Financial assets</v>
      </c>
      <c r="C34" s="72"/>
      <c r="D34" s="72">
        <f>SUM(Input!P68:X68)</f>
        <v>0</v>
      </c>
      <c r="E34" s="128">
        <f t="shared" si="6"/>
        <v>0</v>
      </c>
      <c r="F34" s="135" t="e">
        <f t="shared" si="7"/>
        <v>#DIV/0!</v>
      </c>
      <c r="G34" s="177"/>
      <c r="H34" s="112"/>
      <c r="I34" s="112"/>
      <c r="J34" s="112"/>
      <c r="K34" s="112"/>
      <c r="L34" s="112"/>
      <c r="M34" s="112"/>
      <c r="N34" s="112"/>
      <c r="O34" s="112"/>
      <c r="P34" s="112"/>
      <c r="Q34" s="112"/>
    </row>
    <row r="35" spans="2:17" ht="15">
      <c r="B35" s="112" t="str">
        <f>Input!B69</f>
        <v>Equity accounted investments in Council businesses</v>
      </c>
      <c r="C35" s="72"/>
      <c r="D35" s="72">
        <f>SUM(Input!P69:X69)</f>
        <v>0</v>
      </c>
      <c r="E35" s="128">
        <f t="shared" si="6"/>
        <v>0</v>
      </c>
      <c r="F35" s="135" t="e">
        <f t="shared" si="7"/>
        <v>#DIV/0!</v>
      </c>
      <c r="G35" s="177"/>
      <c r="H35" s="112"/>
      <c r="I35" s="112"/>
      <c r="J35" s="112"/>
      <c r="K35" s="112"/>
      <c r="L35" s="112"/>
      <c r="M35" s="112"/>
      <c r="N35" s="112"/>
      <c r="O35" s="112"/>
      <c r="P35" s="112"/>
      <c r="Q35" s="112"/>
    </row>
    <row r="36" spans="2:17" ht="15">
      <c r="B36" s="112" t="str">
        <f>Input!B70</f>
        <v>Investment property</v>
      </c>
      <c r="C36" s="72"/>
      <c r="D36" s="72">
        <f>SUM(Input!P70:X70)</f>
        <v>0</v>
      </c>
      <c r="E36" s="128">
        <f t="shared" si="6"/>
        <v>0</v>
      </c>
      <c r="F36" s="135" t="e">
        <f t="shared" si="7"/>
        <v>#DIV/0!</v>
      </c>
      <c r="G36" s="177"/>
      <c r="H36" s="112"/>
      <c r="I36" s="112"/>
      <c r="J36" s="112"/>
      <c r="K36" s="112"/>
      <c r="L36" s="112"/>
      <c r="M36" s="112"/>
      <c r="N36" s="112"/>
      <c r="O36" s="112"/>
      <c r="P36" s="112"/>
      <c r="Q36" s="112"/>
    </row>
    <row r="37" spans="2:17" ht="15">
      <c r="B37" s="112" t="str">
        <f>Input!B71</f>
        <v>Infrastructure, property, plant and equipment</v>
      </c>
      <c r="C37" s="72"/>
      <c r="D37" s="72">
        <f>SUM(Input!P71:X71)</f>
        <v>0</v>
      </c>
      <c r="E37" s="128">
        <f t="shared" si="6"/>
        <v>0</v>
      </c>
      <c r="F37" s="135" t="e">
        <f t="shared" si="7"/>
        <v>#DIV/0!</v>
      </c>
      <c r="G37" s="177"/>
      <c r="H37" s="112"/>
      <c r="I37" s="112"/>
      <c r="J37" s="112"/>
      <c r="K37" s="112"/>
      <c r="L37" s="112"/>
      <c r="M37" s="112"/>
      <c r="N37" s="112"/>
      <c r="O37" s="112"/>
      <c r="P37" s="112"/>
      <c r="Q37" s="112"/>
    </row>
    <row r="38" spans="2:17" ht="15">
      <c r="B38" s="112" t="str">
        <f>Input!B72</f>
        <v>Other non-current assets</v>
      </c>
      <c r="C38" s="72"/>
      <c r="D38" s="72">
        <f>SUM(Input!P72:X72)</f>
        <v>0</v>
      </c>
      <c r="E38" s="128">
        <f t="shared" si="6"/>
        <v>0</v>
      </c>
      <c r="F38" s="135" t="e">
        <f t="shared" si="7"/>
        <v>#DIV/0!</v>
      </c>
      <c r="G38" s="177"/>
      <c r="H38" s="112"/>
      <c r="I38" s="112"/>
      <c r="J38" s="112"/>
      <c r="K38" s="112"/>
      <c r="L38" s="112"/>
      <c r="M38" s="112"/>
      <c r="N38" s="112"/>
      <c r="O38" s="112"/>
      <c r="P38" s="112"/>
      <c r="Q38" s="112"/>
    </row>
    <row r="39" spans="2:17" ht="15">
      <c r="B39" s="141" t="str">
        <f>Input!B73</f>
        <v>Total non-current assets</v>
      </c>
      <c r="C39" s="138"/>
      <c r="D39" s="138">
        <f>SUM(Input!P73:X73)</f>
        <v>0</v>
      </c>
      <c r="E39" s="136">
        <f t="shared" si="6"/>
        <v>0</v>
      </c>
      <c r="F39" s="137" t="e">
        <f t="shared" si="7"/>
        <v>#DIV/0!</v>
      </c>
      <c r="G39" s="177"/>
      <c r="H39" s="112"/>
      <c r="I39" s="112"/>
      <c r="J39" s="112"/>
      <c r="K39" s="112"/>
      <c r="L39" s="112"/>
      <c r="M39" s="112"/>
      <c r="N39" s="112"/>
      <c r="O39" s="112"/>
      <c r="P39" s="112"/>
      <c r="Q39" s="112"/>
    </row>
    <row r="40" spans="1:17" ht="15">
      <c r="A40" s="112"/>
      <c r="B40" s="112"/>
      <c r="C40" s="112"/>
      <c r="E40" s="111"/>
      <c r="F40" s="111"/>
      <c r="G40" s="177"/>
      <c r="H40" s="112"/>
      <c r="I40" s="112"/>
      <c r="J40" s="112"/>
      <c r="K40" s="112"/>
      <c r="L40" s="112"/>
      <c r="M40" s="112"/>
      <c r="N40" s="112"/>
      <c r="O40" s="112"/>
      <c r="P40" s="112"/>
      <c r="Q40" s="112"/>
    </row>
    <row r="41" spans="2:17" ht="15">
      <c r="B41" s="141" t="str">
        <f>Input!B75</f>
        <v>Total assets</v>
      </c>
      <c r="C41" s="138"/>
      <c r="D41" s="138">
        <f>SUM(Input!P75:X75)</f>
        <v>0</v>
      </c>
      <c r="E41" s="136">
        <f t="shared" si="6"/>
        <v>0</v>
      </c>
      <c r="F41" s="137" t="e">
        <f t="shared" si="7"/>
        <v>#DIV/0!</v>
      </c>
      <c r="G41" s="177"/>
      <c r="H41" s="112"/>
      <c r="I41" s="112"/>
      <c r="J41" s="112"/>
      <c r="K41" s="112"/>
      <c r="L41" s="112"/>
      <c r="M41" s="112"/>
      <c r="N41" s="112"/>
      <c r="O41" s="112"/>
      <c r="P41" s="112"/>
      <c r="Q41" s="112"/>
    </row>
    <row r="42" spans="1:17" ht="15">
      <c r="A42" s="112"/>
      <c r="B42" s="112"/>
      <c r="C42" s="112"/>
      <c r="E42" s="111"/>
      <c r="F42" s="111"/>
      <c r="G42" s="126"/>
      <c r="H42" s="112"/>
      <c r="I42" s="112"/>
      <c r="J42" s="112"/>
      <c r="K42" s="112"/>
      <c r="L42" s="112"/>
      <c r="M42" s="112"/>
      <c r="N42" s="112"/>
      <c r="O42" s="112"/>
      <c r="P42" s="112"/>
      <c r="Q42" s="112"/>
    </row>
    <row r="43" spans="2:17" ht="15">
      <c r="B43" s="141" t="str">
        <f>Input!B77</f>
        <v>Current liabilities</v>
      </c>
      <c r="C43" s="112"/>
      <c r="D43" s="112"/>
      <c r="E43" s="112"/>
      <c r="F43" s="112"/>
      <c r="G43" s="112"/>
      <c r="H43" s="112"/>
      <c r="I43" s="112"/>
      <c r="J43" s="112"/>
      <c r="K43" s="112"/>
      <c r="L43" s="112"/>
      <c r="M43" s="112"/>
      <c r="N43" s="112"/>
      <c r="O43" s="112"/>
      <c r="P43" s="112"/>
      <c r="Q43" s="112"/>
    </row>
    <row r="44" spans="2:17" ht="15">
      <c r="B44" s="112" t="str">
        <f>Input!B78</f>
        <v>Trade and other payables</v>
      </c>
      <c r="C44" s="72"/>
      <c r="D44" s="72">
        <f>SUM(Input!P78:X78)</f>
        <v>0</v>
      </c>
      <c r="E44" s="128">
        <f t="shared" si="6"/>
        <v>0</v>
      </c>
      <c r="F44" s="135" t="e">
        <f t="shared" si="7"/>
        <v>#DIV/0!</v>
      </c>
      <c r="G44" s="173" t="s">
        <v>348</v>
      </c>
      <c r="H44" s="112"/>
      <c r="I44" s="112"/>
      <c r="J44" s="112"/>
      <c r="K44" s="112"/>
      <c r="L44" s="112"/>
      <c r="M44" s="112"/>
      <c r="N44" s="112"/>
      <c r="O44" s="112"/>
      <c r="P44" s="112"/>
      <c r="Q44" s="112"/>
    </row>
    <row r="45" spans="2:17" ht="15">
      <c r="B45" s="112" t="str">
        <f>Input!B79</f>
        <v>Borrowings</v>
      </c>
      <c r="C45" s="72"/>
      <c r="D45" s="72">
        <f>SUM(Input!P79:X79)</f>
        <v>0</v>
      </c>
      <c r="E45" s="128">
        <f t="shared" si="6"/>
        <v>0</v>
      </c>
      <c r="F45" s="135" t="e">
        <f>(D45-C45)/C45</f>
        <v>#DIV/0!</v>
      </c>
      <c r="G45" s="181"/>
      <c r="H45" s="112"/>
      <c r="I45" s="112"/>
      <c r="J45" s="112"/>
      <c r="K45" s="112"/>
      <c r="L45" s="112"/>
      <c r="M45" s="112"/>
      <c r="N45" s="112"/>
      <c r="O45" s="112"/>
      <c r="P45" s="112"/>
      <c r="Q45" s="112"/>
    </row>
    <row r="46" spans="2:17" ht="15">
      <c r="B46" s="112" t="str">
        <f>Input!B80</f>
        <v>Provisions</v>
      </c>
      <c r="C46" s="72"/>
      <c r="D46" s="72">
        <f>SUM(Input!P80:X80)</f>
        <v>0</v>
      </c>
      <c r="E46" s="128">
        <f t="shared" si="6"/>
        <v>0</v>
      </c>
      <c r="F46" s="135" t="e">
        <f t="shared" si="7"/>
        <v>#DIV/0!</v>
      </c>
      <c r="G46" s="181"/>
      <c r="H46" s="112"/>
      <c r="I46" s="112"/>
      <c r="J46" s="112"/>
      <c r="K46" s="112"/>
      <c r="L46" s="112"/>
      <c r="M46" s="112"/>
      <c r="N46" s="112"/>
      <c r="O46" s="112"/>
      <c r="P46" s="112"/>
      <c r="Q46" s="112"/>
    </row>
    <row r="47" spans="2:17" ht="15">
      <c r="B47" s="112" t="str">
        <f>Input!B81</f>
        <v>Other current liabilities</v>
      </c>
      <c r="C47" s="72"/>
      <c r="D47" s="72">
        <f>SUM(Input!P81:X81)</f>
        <v>0</v>
      </c>
      <c r="E47" s="128">
        <f t="shared" si="6"/>
        <v>0</v>
      </c>
      <c r="F47" s="135" t="e">
        <f t="shared" si="7"/>
        <v>#DIV/0!</v>
      </c>
      <c r="G47" s="181"/>
      <c r="H47" s="112"/>
      <c r="I47" s="112"/>
      <c r="J47" s="112"/>
      <c r="K47" s="112"/>
      <c r="L47" s="112"/>
      <c r="M47" s="112"/>
      <c r="N47" s="112"/>
      <c r="O47" s="112"/>
      <c r="P47" s="112"/>
      <c r="Q47" s="112"/>
    </row>
    <row r="48" spans="2:17" ht="15">
      <c r="B48" s="112" t="str">
        <f>Input!B82</f>
        <v>Liabilities relating to non-current assets held for sale</v>
      </c>
      <c r="C48" s="72"/>
      <c r="D48" s="72">
        <f>SUM(Input!P82:X82)</f>
        <v>0</v>
      </c>
      <c r="E48" s="128">
        <f t="shared" si="6"/>
        <v>0</v>
      </c>
      <c r="F48" s="135" t="e">
        <f t="shared" si="7"/>
        <v>#DIV/0!</v>
      </c>
      <c r="G48" s="181"/>
      <c r="H48" s="112"/>
      <c r="I48" s="112"/>
      <c r="J48" s="112"/>
      <c r="K48" s="112"/>
      <c r="L48" s="112"/>
      <c r="M48" s="112"/>
      <c r="N48" s="112"/>
      <c r="O48" s="112"/>
      <c r="P48" s="112"/>
      <c r="Q48" s="112"/>
    </row>
    <row r="49" spans="2:17" ht="15">
      <c r="B49" s="141" t="str">
        <f>Input!B83</f>
        <v>Total current liabilities</v>
      </c>
      <c r="C49" s="138"/>
      <c r="D49" s="138">
        <f>SUM(Input!P83:X83)</f>
        <v>0</v>
      </c>
      <c r="E49" s="136">
        <f t="shared" si="6"/>
        <v>0</v>
      </c>
      <c r="F49" s="137" t="e">
        <f t="shared" si="7"/>
        <v>#DIV/0!</v>
      </c>
      <c r="G49" s="181"/>
      <c r="H49" s="112"/>
      <c r="I49" s="112"/>
      <c r="J49" s="112"/>
      <c r="K49" s="112"/>
      <c r="L49" s="112"/>
      <c r="M49" s="112"/>
      <c r="N49" s="112"/>
      <c r="O49" s="112"/>
      <c r="P49" s="112"/>
      <c r="Q49" s="112"/>
    </row>
    <row r="50" spans="5:17" ht="15">
      <c r="E50" s="111"/>
      <c r="F50" s="111"/>
      <c r="G50" s="181"/>
      <c r="H50" s="112"/>
      <c r="I50" s="112"/>
      <c r="J50" s="112"/>
      <c r="K50" s="112"/>
      <c r="L50" s="112"/>
      <c r="M50" s="112"/>
      <c r="N50" s="112"/>
      <c r="O50" s="112"/>
      <c r="P50" s="112"/>
      <c r="Q50" s="112"/>
    </row>
    <row r="51" spans="2:17" ht="15">
      <c r="B51" s="141" t="str">
        <f>Input!B85</f>
        <v>Non-current liabilities</v>
      </c>
      <c r="C51" s="72"/>
      <c r="D51" s="139">
        <f>SUM(Input!P85:X85)</f>
        <v>0</v>
      </c>
      <c r="E51" s="128">
        <f aca="true" t="shared" si="8" ref="E51:E55">D51-C51</f>
        <v>0</v>
      </c>
      <c r="F51" s="135" t="e">
        <f aca="true" t="shared" si="9" ref="F51:F59">(D51-C51)/C51</f>
        <v>#DIV/0!</v>
      </c>
      <c r="G51" s="181"/>
      <c r="H51" s="112"/>
      <c r="I51" s="112"/>
      <c r="J51" s="112"/>
      <c r="K51" s="112"/>
      <c r="L51" s="112"/>
      <c r="M51" s="112"/>
      <c r="N51" s="112"/>
      <c r="O51" s="112"/>
      <c r="P51" s="112"/>
      <c r="Q51" s="112"/>
    </row>
    <row r="52" spans="2:17" ht="15">
      <c r="B52" s="112" t="str">
        <f>Input!B86</f>
        <v>Trade and other payables</v>
      </c>
      <c r="C52" s="72"/>
      <c r="D52" s="139">
        <f>SUM(Input!P86:X86)</f>
        <v>0</v>
      </c>
      <c r="E52" s="128">
        <f t="shared" si="8"/>
        <v>0</v>
      </c>
      <c r="F52" s="135" t="e">
        <f t="shared" si="9"/>
        <v>#DIV/0!</v>
      </c>
      <c r="G52" s="181"/>
      <c r="H52" s="112"/>
      <c r="I52" s="112"/>
      <c r="J52" s="112"/>
      <c r="K52" s="112"/>
      <c r="L52" s="112"/>
      <c r="M52" s="112"/>
      <c r="N52" s="112"/>
      <c r="O52" s="112"/>
      <c r="P52" s="112"/>
      <c r="Q52" s="112"/>
    </row>
    <row r="53" spans="2:17" ht="15">
      <c r="B53" s="112" t="str">
        <f>Input!B87</f>
        <v>Borrowings</v>
      </c>
      <c r="C53" s="72"/>
      <c r="D53" s="139">
        <f>SUM(Input!P87:X87)</f>
        <v>0</v>
      </c>
      <c r="E53" s="128">
        <f>D53-C53</f>
        <v>0</v>
      </c>
      <c r="F53" s="135" t="e">
        <f t="shared" si="9"/>
        <v>#DIV/0!</v>
      </c>
      <c r="G53" s="181"/>
      <c r="H53" s="112"/>
      <c r="I53" s="112"/>
      <c r="J53" s="112"/>
      <c r="K53" s="112"/>
      <c r="L53" s="112"/>
      <c r="M53" s="112"/>
      <c r="N53" s="112"/>
      <c r="O53" s="112"/>
      <c r="P53" s="112"/>
      <c r="Q53" s="112"/>
    </row>
    <row r="54" spans="2:17" ht="15">
      <c r="B54" s="112" t="str">
        <f>Input!B88</f>
        <v>Provisions</v>
      </c>
      <c r="C54" s="72"/>
      <c r="D54" s="139">
        <f>SUM(Input!P88:X88)</f>
        <v>0</v>
      </c>
      <c r="E54" s="128">
        <f t="shared" si="8"/>
        <v>0</v>
      </c>
      <c r="F54" s="135" t="e">
        <f t="shared" si="9"/>
        <v>#DIV/0!</v>
      </c>
      <c r="G54" s="181"/>
      <c r="H54" s="112"/>
      <c r="I54" s="112"/>
      <c r="J54" s="112"/>
      <c r="K54" s="112"/>
      <c r="L54" s="112"/>
      <c r="M54" s="112"/>
      <c r="N54" s="112"/>
      <c r="O54" s="112"/>
      <c r="P54" s="112"/>
      <c r="Q54" s="112"/>
    </row>
    <row r="55" spans="2:17" ht="15">
      <c r="B55" s="112" t="str">
        <f>Input!B89</f>
        <v>Liability - equity accounted council businesses</v>
      </c>
      <c r="C55" s="72"/>
      <c r="D55" s="139">
        <f>SUM(Input!P89:X89)</f>
        <v>0</v>
      </c>
      <c r="E55" s="128">
        <f t="shared" si="8"/>
        <v>0</v>
      </c>
      <c r="F55" s="135" t="e">
        <f t="shared" si="9"/>
        <v>#DIV/0!</v>
      </c>
      <c r="G55" s="181"/>
      <c r="H55" s="112"/>
      <c r="I55" s="112"/>
      <c r="J55" s="112"/>
      <c r="K55" s="112"/>
      <c r="L55" s="112"/>
      <c r="M55" s="112"/>
      <c r="N55" s="112"/>
      <c r="O55" s="112"/>
      <c r="P55" s="112"/>
      <c r="Q55" s="112"/>
    </row>
    <row r="56" spans="2:17" ht="15">
      <c r="B56" s="112" t="str">
        <f>Input!B90</f>
        <v>Other non-current liabilities</v>
      </c>
      <c r="C56" s="72"/>
      <c r="D56" s="139">
        <f>SUM(Input!P90:X90)</f>
        <v>0</v>
      </c>
      <c r="E56" s="128">
        <f>D56-C56</f>
        <v>0</v>
      </c>
      <c r="F56" s="135" t="e">
        <f t="shared" si="9"/>
        <v>#DIV/0!</v>
      </c>
      <c r="G56" s="181"/>
      <c r="H56" s="112"/>
      <c r="I56" s="112"/>
      <c r="J56" s="112"/>
      <c r="K56" s="112"/>
      <c r="L56" s="112"/>
      <c r="M56" s="112"/>
      <c r="N56" s="112"/>
      <c r="O56" s="112"/>
      <c r="P56" s="112"/>
      <c r="Q56" s="112"/>
    </row>
    <row r="57" spans="2:17" ht="15">
      <c r="B57" s="141" t="str">
        <f>Input!B91</f>
        <v>Total non-current liabilities</v>
      </c>
      <c r="C57" s="138"/>
      <c r="D57" s="140">
        <f>SUM(Input!P91:X91)</f>
        <v>0</v>
      </c>
      <c r="E57" s="136">
        <f>D57-C57</f>
        <v>0</v>
      </c>
      <c r="F57" s="137" t="e">
        <f t="shared" si="9"/>
        <v>#DIV/0!</v>
      </c>
      <c r="G57" s="181"/>
      <c r="H57" s="112"/>
      <c r="I57" s="112"/>
      <c r="J57" s="112"/>
      <c r="K57" s="112"/>
      <c r="L57" s="112"/>
      <c r="M57" s="112"/>
      <c r="N57" s="112"/>
      <c r="O57" s="112"/>
      <c r="P57" s="112"/>
      <c r="Q57" s="112"/>
    </row>
    <row r="58" spans="5:17" ht="15">
      <c r="E58" s="111"/>
      <c r="F58" s="111"/>
      <c r="G58" s="181"/>
      <c r="H58" s="112"/>
      <c r="I58" s="112"/>
      <c r="J58" s="112"/>
      <c r="K58" s="112"/>
      <c r="L58" s="112"/>
      <c r="M58" s="112"/>
      <c r="N58" s="112"/>
      <c r="O58" s="112"/>
      <c r="P58" s="112"/>
      <c r="Q58" s="112"/>
    </row>
    <row r="59" spans="2:17" ht="15">
      <c r="B59" s="141" t="str">
        <f>Input!B93</f>
        <v>Total liabilities</v>
      </c>
      <c r="C59" s="138"/>
      <c r="D59" s="138">
        <f>SUM(Input!P93:X93)</f>
        <v>0</v>
      </c>
      <c r="E59" s="136">
        <f>D59-C59</f>
        <v>0</v>
      </c>
      <c r="F59" s="137" t="e">
        <f t="shared" si="9"/>
        <v>#DIV/0!</v>
      </c>
      <c r="G59" s="174"/>
      <c r="H59" s="112"/>
      <c r="I59" s="112"/>
      <c r="J59" s="112"/>
      <c r="K59" s="112"/>
      <c r="L59" s="112"/>
      <c r="M59" s="112"/>
      <c r="N59" s="112"/>
      <c r="O59" s="112"/>
      <c r="P59" s="112"/>
      <c r="Q59" s="112"/>
    </row>
    <row r="60" spans="2:17" ht="15">
      <c r="B60" s="112"/>
      <c r="C60" s="112"/>
      <c r="D60" s="112"/>
      <c r="E60" s="112"/>
      <c r="F60" s="112"/>
      <c r="G60" s="112"/>
      <c r="H60" s="112"/>
      <c r="I60" s="112"/>
      <c r="J60" s="112"/>
      <c r="K60" s="112"/>
      <c r="L60" s="112"/>
      <c r="M60" s="112"/>
      <c r="N60" s="112"/>
      <c r="O60" s="112"/>
      <c r="P60" s="112"/>
      <c r="Q60" s="112"/>
    </row>
    <row r="61" spans="2:17" ht="21">
      <c r="B61" s="55" t="s">
        <v>341</v>
      </c>
      <c r="C61" s="112"/>
      <c r="D61" s="112"/>
      <c r="E61" s="112"/>
      <c r="F61" s="112"/>
      <c r="G61" s="112"/>
      <c r="H61" s="112"/>
      <c r="I61" s="112"/>
      <c r="J61" s="112"/>
      <c r="K61" s="112"/>
      <c r="L61" s="112"/>
      <c r="M61" s="112"/>
      <c r="N61" s="112"/>
      <c r="O61" s="112"/>
      <c r="P61" s="112"/>
      <c r="Q61" s="112"/>
    </row>
    <row r="62" spans="2:17" ht="15">
      <c r="B62" s="141" t="str">
        <f>'[1]For_Formatting'!B119</f>
        <v>Cash flows from investing activities</v>
      </c>
      <c r="C62" s="112"/>
      <c r="D62" s="112"/>
      <c r="E62" s="112"/>
      <c r="F62" s="112"/>
      <c r="G62" s="112"/>
      <c r="H62" s="112"/>
      <c r="I62" s="112"/>
      <c r="J62" s="112"/>
      <c r="K62" s="112"/>
      <c r="L62" s="112"/>
      <c r="M62" s="112"/>
      <c r="N62" s="112"/>
      <c r="O62" s="112"/>
      <c r="P62" s="112"/>
      <c r="Q62" s="112"/>
    </row>
    <row r="63" spans="2:17" ht="15">
      <c r="B63" s="112" t="s">
        <v>335</v>
      </c>
      <c r="C63" s="72"/>
      <c r="D63" s="72">
        <f>SUM(Input!P130:X130)</f>
        <v>0</v>
      </c>
      <c r="E63" s="128">
        <f>D63-C63</f>
        <v>0</v>
      </c>
      <c r="F63" s="128" t="e">
        <f>(D63-C63)/C63</f>
        <v>#DIV/0!</v>
      </c>
      <c r="G63" s="173" t="s">
        <v>351</v>
      </c>
      <c r="H63" s="112"/>
      <c r="I63" s="112"/>
      <c r="J63" s="112"/>
      <c r="K63" s="112"/>
      <c r="L63" s="112"/>
      <c r="M63" s="112"/>
      <c r="N63" s="112"/>
      <c r="O63" s="112"/>
      <c r="P63" s="112"/>
      <c r="Q63" s="112"/>
    </row>
    <row r="64" spans="2:17" ht="15">
      <c r="B64" s="112" t="s">
        <v>336</v>
      </c>
      <c r="C64" s="72"/>
      <c r="D64" s="72">
        <f>SUM(Input!P131:X131)</f>
        <v>0</v>
      </c>
      <c r="E64" s="128">
        <f>D64-C64</f>
        <v>0</v>
      </c>
      <c r="F64" s="128" t="e">
        <f>(D64-C64)/C64</f>
        <v>#DIV/0!</v>
      </c>
      <c r="G64" s="174"/>
      <c r="H64" s="112"/>
      <c r="I64" s="112"/>
      <c r="J64" s="112"/>
      <c r="K64" s="112"/>
      <c r="L64" s="112"/>
      <c r="M64" s="112"/>
      <c r="N64" s="112"/>
      <c r="O64" s="112"/>
      <c r="P64" s="112"/>
      <c r="Q64" s="112"/>
    </row>
    <row r="65" spans="2:17" ht="15">
      <c r="B65" s="117"/>
      <c r="C65" s="117"/>
      <c r="D65" s="117"/>
      <c r="E65" s="117"/>
      <c r="F65" s="114"/>
      <c r="G65" s="115"/>
      <c r="H65" s="112"/>
      <c r="I65" s="112"/>
      <c r="J65" s="112"/>
      <c r="K65" s="112"/>
      <c r="L65" s="112"/>
      <c r="M65" s="112"/>
      <c r="N65" s="112"/>
      <c r="O65" s="112"/>
      <c r="P65" s="112"/>
      <c r="Q65" s="112"/>
    </row>
    <row r="66" spans="2:17" ht="15">
      <c r="B66" s="117"/>
      <c r="C66" s="117"/>
      <c r="D66" s="117"/>
      <c r="E66" s="117"/>
      <c r="F66" s="114"/>
      <c r="G66" s="115"/>
      <c r="H66" s="112"/>
      <c r="I66" s="112"/>
      <c r="J66" s="112"/>
      <c r="K66" s="112"/>
      <c r="L66" s="112"/>
      <c r="M66" s="112"/>
      <c r="N66" s="112"/>
      <c r="O66" s="112"/>
      <c r="P66" s="112"/>
      <c r="Q66" s="112"/>
    </row>
    <row r="67" spans="2:17" ht="15">
      <c r="B67" s="117"/>
      <c r="C67" s="117"/>
      <c r="D67" s="117"/>
      <c r="E67" s="117"/>
      <c r="F67" s="114"/>
      <c r="G67" s="115"/>
      <c r="H67" s="112"/>
      <c r="I67" s="112"/>
      <c r="J67" s="112"/>
      <c r="K67" s="112"/>
      <c r="L67" s="112"/>
      <c r="M67" s="112"/>
      <c r="N67" s="112"/>
      <c r="O67" s="112"/>
      <c r="P67" s="112"/>
      <c r="Q67" s="112"/>
    </row>
    <row r="68" spans="2:17" ht="15">
      <c r="B68" s="117"/>
      <c r="C68" s="117"/>
      <c r="D68" s="112"/>
      <c r="E68" s="114"/>
      <c r="F68" s="114"/>
      <c r="G68" s="115"/>
      <c r="H68" s="112"/>
      <c r="I68" s="112"/>
      <c r="J68" s="112"/>
      <c r="K68" s="112"/>
      <c r="L68" s="112"/>
      <c r="M68" s="112"/>
      <c r="N68" s="112"/>
      <c r="O68" s="112"/>
      <c r="P68" s="112"/>
      <c r="Q68" s="112"/>
    </row>
    <row r="69" spans="2:17" ht="15">
      <c r="B69" s="118"/>
      <c r="C69" s="118"/>
      <c r="D69" s="118"/>
      <c r="E69" s="123"/>
      <c r="F69" s="123"/>
      <c r="G69" s="112"/>
      <c r="H69" s="112"/>
      <c r="I69" s="112"/>
      <c r="J69" s="112"/>
      <c r="K69" s="112"/>
      <c r="L69" s="112"/>
      <c r="M69" s="112"/>
      <c r="N69" s="112"/>
      <c r="O69" s="112"/>
      <c r="P69" s="112"/>
      <c r="Q69" s="112"/>
    </row>
    <row r="70" spans="2:17" ht="15">
      <c r="B70" s="118"/>
      <c r="C70" s="118"/>
      <c r="D70" s="118"/>
      <c r="E70" s="123"/>
      <c r="F70" s="123"/>
      <c r="G70" s="112"/>
      <c r="H70" s="112"/>
      <c r="I70" s="112"/>
      <c r="J70" s="112"/>
      <c r="K70" s="112"/>
      <c r="L70" s="112"/>
      <c r="M70" s="112"/>
      <c r="N70" s="112"/>
      <c r="O70" s="112"/>
      <c r="P70" s="112"/>
      <c r="Q70" s="112"/>
    </row>
    <row r="71" spans="2:17" ht="15">
      <c r="B71" s="119"/>
      <c r="C71" s="119"/>
      <c r="D71" s="119"/>
      <c r="E71" s="123"/>
      <c r="F71" s="123"/>
      <c r="G71" s="112"/>
      <c r="H71" s="112"/>
      <c r="I71" s="112"/>
      <c r="J71" s="112"/>
      <c r="K71" s="112"/>
      <c r="L71" s="112"/>
      <c r="M71" s="112"/>
      <c r="N71" s="112"/>
      <c r="O71" s="112"/>
      <c r="P71" s="112"/>
      <c r="Q71" s="112"/>
    </row>
    <row r="72" spans="2:17" ht="15">
      <c r="B72" s="118"/>
      <c r="C72" s="118"/>
      <c r="D72" s="118"/>
      <c r="E72" s="123"/>
      <c r="F72" s="123"/>
      <c r="G72" s="112"/>
      <c r="H72" s="112"/>
      <c r="I72" s="112"/>
      <c r="J72" s="112"/>
      <c r="K72" s="112"/>
      <c r="L72" s="112"/>
      <c r="M72" s="112"/>
      <c r="N72" s="112"/>
      <c r="O72" s="112"/>
      <c r="P72" s="112"/>
      <c r="Q72" s="112"/>
    </row>
    <row r="73" spans="2:17" ht="15">
      <c r="B73" s="120"/>
      <c r="C73" s="120"/>
      <c r="D73" s="116"/>
      <c r="E73" s="114"/>
      <c r="F73" s="114"/>
      <c r="G73" s="116"/>
      <c r="H73" s="116"/>
      <c r="I73" s="116"/>
      <c r="J73" s="116"/>
      <c r="K73" s="116"/>
      <c r="L73" s="116"/>
      <c r="M73" s="116"/>
      <c r="N73" s="116"/>
      <c r="O73" s="116"/>
      <c r="P73" s="116"/>
      <c r="Q73" s="116"/>
    </row>
    <row r="74" spans="2:17" ht="15">
      <c r="B74" s="117"/>
      <c r="C74" s="117"/>
      <c r="D74" s="116"/>
      <c r="E74" s="114"/>
      <c r="F74" s="114"/>
      <c r="G74" s="116"/>
      <c r="H74" s="116"/>
      <c r="I74" s="116"/>
      <c r="J74" s="116"/>
      <c r="K74" s="116"/>
      <c r="L74" s="116"/>
      <c r="M74" s="116"/>
      <c r="N74" s="116"/>
      <c r="O74" s="116"/>
      <c r="P74" s="116"/>
      <c r="Q74" s="116"/>
    </row>
    <row r="75" spans="2:17" ht="15">
      <c r="B75" s="121"/>
      <c r="C75" s="121"/>
      <c r="D75" s="116"/>
      <c r="E75" s="114"/>
      <c r="F75" s="114"/>
      <c r="G75" s="116"/>
      <c r="H75" s="116"/>
      <c r="I75" s="116"/>
      <c r="J75" s="116"/>
      <c r="K75" s="116"/>
      <c r="L75" s="116"/>
      <c r="M75" s="116"/>
      <c r="N75" s="116"/>
      <c r="O75" s="116"/>
      <c r="P75" s="116"/>
      <c r="Q75" s="116"/>
    </row>
    <row r="76" spans="2:17" ht="15">
      <c r="B76" s="121"/>
      <c r="C76" s="121"/>
      <c r="D76" s="121"/>
      <c r="E76" s="125"/>
      <c r="F76" s="125"/>
      <c r="G76" s="116"/>
      <c r="H76" s="116"/>
      <c r="I76" s="116"/>
      <c r="J76" s="116"/>
      <c r="K76" s="116"/>
      <c r="L76" s="116"/>
      <c r="M76" s="116"/>
      <c r="N76" s="116"/>
      <c r="O76" s="116"/>
      <c r="P76" s="116"/>
      <c r="Q76" s="116"/>
    </row>
    <row r="77" spans="2:17" ht="15">
      <c r="B77" s="122"/>
      <c r="C77" s="122"/>
      <c r="D77" s="112"/>
      <c r="E77" s="114"/>
      <c r="F77" s="114"/>
      <c r="G77" s="112"/>
      <c r="H77" s="112"/>
      <c r="I77" s="112"/>
      <c r="J77" s="112"/>
      <c r="K77" s="112"/>
      <c r="L77" s="112"/>
      <c r="M77" s="112"/>
      <c r="N77" s="112"/>
      <c r="O77" s="112"/>
      <c r="P77" s="112"/>
      <c r="Q77" s="112"/>
    </row>
    <row r="78" spans="2:17" ht="15">
      <c r="B78" s="121"/>
      <c r="C78" s="121"/>
      <c r="D78" s="121"/>
      <c r="E78" s="125"/>
      <c r="F78" s="125"/>
      <c r="G78" s="112"/>
      <c r="H78" s="112"/>
      <c r="I78" s="112"/>
      <c r="J78" s="112"/>
      <c r="K78" s="112"/>
      <c r="L78" s="112"/>
      <c r="M78" s="112"/>
      <c r="N78" s="112"/>
      <c r="O78" s="112"/>
      <c r="P78" s="112"/>
      <c r="Q78" s="112"/>
    </row>
    <row r="79" spans="2:17" ht="15">
      <c r="B79" s="121"/>
      <c r="C79" s="121"/>
      <c r="D79" s="121"/>
      <c r="E79" s="125"/>
      <c r="F79" s="125"/>
      <c r="G79" s="112"/>
      <c r="H79" s="112"/>
      <c r="I79" s="112"/>
      <c r="J79" s="112"/>
      <c r="K79" s="112"/>
      <c r="L79" s="112"/>
      <c r="M79" s="112"/>
      <c r="N79" s="112"/>
      <c r="O79" s="112"/>
      <c r="P79" s="112"/>
      <c r="Q79" s="112"/>
    </row>
    <row r="80" spans="2:17" ht="15">
      <c r="B80" s="121"/>
      <c r="C80" s="121"/>
      <c r="D80" s="121"/>
      <c r="E80" s="125"/>
      <c r="F80" s="125"/>
      <c r="G80" s="79"/>
      <c r="H80" s="79"/>
      <c r="I80" s="79"/>
      <c r="J80" s="79"/>
      <c r="K80" s="79"/>
      <c r="L80" s="79"/>
      <c r="M80" s="79"/>
      <c r="N80" s="79"/>
      <c r="O80" s="79"/>
      <c r="P80" s="79"/>
      <c r="Q80" s="79"/>
    </row>
    <row r="81" spans="2:17" ht="15">
      <c r="B81" s="112"/>
      <c r="C81" s="112"/>
      <c r="D81" s="112"/>
      <c r="E81" s="114"/>
      <c r="F81" s="114"/>
      <c r="G81" s="112"/>
      <c r="H81" s="112"/>
      <c r="I81" s="112"/>
      <c r="J81" s="112"/>
      <c r="K81" s="112"/>
      <c r="L81" s="112"/>
      <c r="M81" s="112"/>
      <c r="N81" s="112"/>
      <c r="O81" s="112"/>
      <c r="P81" s="112"/>
      <c r="Q81" s="112"/>
    </row>
  </sheetData>
  <mergeCells count="6">
    <mergeCell ref="G63:G64"/>
    <mergeCell ref="G26:G41"/>
    <mergeCell ref="E3:F3"/>
    <mergeCell ref="G17:G22"/>
    <mergeCell ref="G44:G59"/>
    <mergeCell ref="G6:G14"/>
  </mergeCells>
  <hyperlinks>
    <hyperlink ref="A1" location="Instructions!A1" display="Please read Instructions before completing. Click here."/>
  </hyperlinks>
  <printOptions/>
  <pageMargins left="0.7" right="0.7" top="0.75" bottom="0.75" header="0.3" footer="0.3"/>
  <pageSetup horizontalDpi="600" verticalDpi="600" orientation="portrait" paperSize="9" r:id="rId2"/>
  <drawing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metadata xmlns="http://www.objective.com/ecm/document/metadata/27F7A8C78DF04EBC86FB9400C077E1D8" version="1.0.0">
  <systemFields>
    <field name="Objective-Id">
      <value order="0">A2951549</value>
    </field>
    <field name="Objective-Title">
      <value order="0">20230615 - LG Advice - Sample - 2023-24 Financial Reporting Template</value>
    </field>
    <field name="Objective-Description">
      <value order="0"/>
    </field>
    <field name="Objective-CreationStamp">
      <value order="0">2023-06-23T07:40:46Z</value>
    </field>
    <field name="Objective-IsApproved">
      <value order="0">false</value>
    </field>
    <field name="Objective-IsPublished">
      <value order="0">true</value>
    </field>
    <field name="Objective-DatePublished">
      <value order="0">2023-06-23T07:40:48Z</value>
    </field>
    <field name="Objective-ModificationStamp">
      <value order="0">2023-06-23T07:40:48Z</value>
    </field>
    <field name="Objective-Owner">
      <value order="0">Knighton, Vicky</value>
    </field>
    <field name="Objective-Path">
      <value order="0">Objective Global Folder:Classified Object:ESCOSA (Essential Services Commission of SA):LOCAL GOVERNMENT ADVICE SCHEME:PERFORMANCE MONITORING:Local Government Advice - Performance Monitoring - Local Government Advice Scheme:2023-24 Round Two (17 Councils):2023-24 Guideline and Notice</value>
    </field>
    <field name="Objective-Parent">
      <value order="0">2023-24 Guideline and Notice</value>
    </field>
    <field name="Objective-State">
      <value order="0">Published</value>
    </field>
    <field name="Objective-VersionId">
      <value order="0">vA3957142</value>
    </field>
    <field name="Objective-Version">
      <value order="0">1.0</value>
    </field>
    <field name="Objective-VersionNumber">
      <value order="0">1</value>
    </field>
    <field name="Objective-VersionComment">
      <value order="0"/>
    </field>
    <field name="Objective-FileNumber">
      <value order="0">ESCOSA22/0079</value>
    </field>
    <field name="Objective-Classification">
      <value order="0"/>
    </field>
    <field name="Objective-Caveats">
      <value order="0"/>
    </field>
  </systemFields>
  <catalogues>
    <catalogue name="Electronic Document - ESCOSA Type Catalogue" type="type" ori="id:cA162">
      <field name="Objective-Jurisdiction">
        <value order="0">Essential Services Commission of SA (ESCOSA)</value>
      </field>
      <field name="Objective-Branch/Section">
        <value order="0">Essential Services Commission of SA (ESCOSA)</value>
      </field>
      <field name="Objective-Document Type">
        <value order="0">Spreadsheet</value>
      </field>
      <field name="Objective-ICS Classification">
        <value order="0">Official</value>
      </field>
      <field name="Objective-ICS Caveat">
        <value order="0"/>
      </field>
      <field name="Objective-ICS Exclusive for">
        <value order="0"/>
      </field>
      <field name="Objective-ICS Information Management Marker">
        <value order="0"/>
      </field>
      <field name="Objective-Connect Creator">
        <value order="0"/>
      </field>
      <field name="Objective-Confidentiality">
        <value order="0"/>
      </field>
      <field name="Objective-Confidentiality Clause">
        <value order="0"/>
      </field>
      <field name="Objective-Integrity">
        <value order="0"/>
      </field>
      <field name="Objective-Availability">
        <value order="0"/>
      </field>
      <field name="Objective-CIA Caveat">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27F7A8C78DF04EBC86FB9400C077E1D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Sean McComish</dc:creator>
  <cp:keywords/>
  <dc:description/>
  <cp:lastModifiedBy>Debbie Talbot</cp:lastModifiedBy>
  <cp:lastPrinted>2022-08-03T02:59:17Z</cp:lastPrinted>
  <dcterms:created xsi:type="dcterms:W3CDTF">2021-11-23T20:58:44Z</dcterms:created>
  <dcterms:modified xsi:type="dcterms:W3CDTF">2023-07-11T00:43:02Z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A2951549</vt:lpwstr>
  </property>
  <property fmtid="{D5CDD505-2E9C-101B-9397-08002B2CF9AE}" pid="4" name="Objective-Title">
    <vt:lpwstr>20230615 - LG Advice - Sample - 2023-24 Financial Reporting Template</vt:lpwstr>
  </property>
  <property fmtid="{D5CDD505-2E9C-101B-9397-08002B2CF9AE}" pid="5" name="Objective-Description">
    <vt:lpwstr/>
  </property>
  <property fmtid="{D5CDD505-2E9C-101B-9397-08002B2CF9AE}" pid="6" name="Objective-CreationStamp">
    <vt:filetime>2023-06-23T07:40:46Z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2023-06-23T07:40:48Z</vt:filetime>
  </property>
  <property fmtid="{D5CDD505-2E9C-101B-9397-08002B2CF9AE}" pid="10" name="Objective-ModificationStamp">
    <vt:filetime>2023-06-23T07:40:48Z</vt:filetime>
  </property>
  <property fmtid="{D5CDD505-2E9C-101B-9397-08002B2CF9AE}" pid="11" name="Objective-Owner">
    <vt:lpwstr>Knighton, Vicky</vt:lpwstr>
  </property>
  <property fmtid="{D5CDD505-2E9C-101B-9397-08002B2CF9AE}" pid="12" name="Objective-Path">
    <vt:lpwstr>Objective Global Folder:Classified Object:ESCOSA (Essential Services Commission of SA):LOCAL GOVERNMENT ADVICE SCHEME:PERFORMANCE MONITORING:Local Government Advice - Performance Monitoring - Local Government Advice Scheme:2023-24 Round Two (17 Councils):2023-24 Guideline and Notice</vt:lpwstr>
  </property>
  <property fmtid="{D5CDD505-2E9C-101B-9397-08002B2CF9AE}" pid="13" name="Objective-Parent">
    <vt:lpwstr>2023-24 Guideline and Notice</vt:lpwstr>
  </property>
  <property fmtid="{D5CDD505-2E9C-101B-9397-08002B2CF9AE}" pid="14" name="Objective-State">
    <vt:lpwstr>Published</vt:lpwstr>
  </property>
  <property fmtid="{D5CDD505-2E9C-101B-9397-08002B2CF9AE}" pid="15" name="Objective-VersionId">
    <vt:lpwstr>vA3957142</vt:lpwstr>
  </property>
  <property fmtid="{D5CDD505-2E9C-101B-9397-08002B2CF9AE}" pid="16" name="Objective-Version">
    <vt:lpwstr>1.0</vt:lpwstr>
  </property>
  <property fmtid="{D5CDD505-2E9C-101B-9397-08002B2CF9AE}" pid="17" name="Objective-VersionNumber">
    <vt:r8>1</vt:r8>
  </property>
  <property fmtid="{D5CDD505-2E9C-101B-9397-08002B2CF9AE}" pid="18" name="Objective-VersionComment">
    <vt:lpwstr/>
  </property>
  <property fmtid="{D5CDD505-2E9C-101B-9397-08002B2CF9AE}" pid="19" name="Objective-FileNumber">
    <vt:lpwstr>ESCOSA22/0079</vt:lpwstr>
  </property>
  <property fmtid="{D5CDD505-2E9C-101B-9397-08002B2CF9AE}" pid="20" name="Objective-Classification">
    <vt:lpwstr/>
  </property>
  <property fmtid="{D5CDD505-2E9C-101B-9397-08002B2CF9AE}" pid="21" name="Objective-Caveats">
    <vt:lpwstr/>
  </property>
  <property fmtid="{D5CDD505-2E9C-101B-9397-08002B2CF9AE}" pid="22" name="Objective-Jurisdiction">
    <vt:lpwstr>Essential Services Commission of SA (ESCOSA)</vt:lpwstr>
  </property>
  <property fmtid="{D5CDD505-2E9C-101B-9397-08002B2CF9AE}" pid="23" name="Objective-Branch/Section">
    <vt:lpwstr>Essential Services Commission of SA (ESCOSA)</vt:lpwstr>
  </property>
  <property fmtid="{D5CDD505-2E9C-101B-9397-08002B2CF9AE}" pid="24" name="Objective-Document Type">
    <vt:lpwstr>Spreadsheet</vt:lpwstr>
  </property>
  <property fmtid="{D5CDD505-2E9C-101B-9397-08002B2CF9AE}" pid="25" name="Objective-Classification ICS">
    <vt:lpwstr>Official</vt:lpwstr>
  </property>
  <property fmtid="{D5CDD505-2E9C-101B-9397-08002B2CF9AE}" pid="26" name="Objective-Caveat (ICS)">
    <vt:lpwstr/>
  </property>
  <property fmtid="{D5CDD505-2E9C-101B-9397-08002B2CF9AE}" pid="27" name="Objective-Exclusive for (ICS)">
    <vt:lpwstr/>
  </property>
  <property fmtid="{D5CDD505-2E9C-101B-9397-08002B2CF9AE}" pid="28" name="Objective-Information Management Marker (ICS)">
    <vt:lpwstr/>
  </property>
  <property fmtid="{D5CDD505-2E9C-101B-9397-08002B2CF9AE}" pid="29" name="Objective-Connect Creator">
    <vt:lpwstr/>
  </property>
  <property fmtid="{D5CDD505-2E9C-101B-9397-08002B2CF9AE}" pid="30" name="Objective-Confidentiality">
    <vt:lpwstr/>
  </property>
  <property fmtid="{D5CDD505-2E9C-101B-9397-08002B2CF9AE}" pid="31" name="Objective-Confidentiality Clause">
    <vt:lpwstr/>
  </property>
  <property fmtid="{D5CDD505-2E9C-101B-9397-08002B2CF9AE}" pid="32" name="Objective-Integrity">
    <vt:lpwstr/>
  </property>
  <property fmtid="{D5CDD505-2E9C-101B-9397-08002B2CF9AE}" pid="33" name="Objective-Availability">
    <vt:lpwstr/>
  </property>
  <property fmtid="{D5CDD505-2E9C-101B-9397-08002B2CF9AE}" pid="34" name="Objective-Caveat (CIA)">
    <vt:lpwstr/>
  </property>
  <property fmtid="{D5CDD505-2E9C-101B-9397-08002B2CF9AE}" pid="35" name="Objective-Comment">
    <vt:lpwstr/>
  </property>
  <property fmtid="{D5CDD505-2E9C-101B-9397-08002B2CF9AE}" pid="36" name="Objective-Jurisdiction [system]">
    <vt:lpwstr>Essential Services Commission of SA - ESCOSA</vt:lpwstr>
  </property>
  <property fmtid="{D5CDD505-2E9C-101B-9397-08002B2CF9AE}" pid="37" name="Objective-Branch/Section [system]">
    <vt:lpwstr>Essential Services Commission of SA (ESCOSA)</vt:lpwstr>
  </property>
  <property fmtid="{D5CDD505-2E9C-101B-9397-08002B2CF9AE}" pid="38" name="Objective-Document Type [system]">
    <vt:lpwstr>Other</vt:lpwstr>
  </property>
  <property fmtid="{D5CDD505-2E9C-101B-9397-08002B2CF9AE}" pid="39" name="Objective-Classification ICS [system]">
    <vt:lpwstr>Official</vt:lpwstr>
  </property>
  <property fmtid="{D5CDD505-2E9C-101B-9397-08002B2CF9AE}" pid="40" name="Objective-Caveat (ICS) [system]">
    <vt:lpwstr/>
  </property>
  <property fmtid="{D5CDD505-2E9C-101B-9397-08002B2CF9AE}" pid="41" name="Objective-Exclusive for (ICS) [system]">
    <vt:lpwstr/>
  </property>
  <property fmtid="{D5CDD505-2E9C-101B-9397-08002B2CF9AE}" pid="42" name="Objective-Information Management Marker (ICS) [system]">
    <vt:lpwstr/>
  </property>
  <property fmtid="{D5CDD505-2E9C-101B-9397-08002B2CF9AE}" pid="43" name="Objective-Connect Creator [system]">
    <vt:lpwstr/>
  </property>
  <property fmtid="{D5CDD505-2E9C-101B-9397-08002B2CF9AE}" pid="44" name="Objective-Confidentiality [system]">
    <vt:lpwstr>For Official Use Only</vt:lpwstr>
  </property>
  <property fmtid="{D5CDD505-2E9C-101B-9397-08002B2CF9AE}" pid="45" name="Objective-Confidentiality Clause [system]">
    <vt:lpwstr/>
  </property>
  <property fmtid="{D5CDD505-2E9C-101B-9397-08002B2CF9AE}" pid="46" name="Objective-Integrity [system]">
    <vt:lpwstr>I2</vt:lpwstr>
  </property>
  <property fmtid="{D5CDD505-2E9C-101B-9397-08002B2CF9AE}" pid="47" name="Objective-Availability [system]">
    <vt:lpwstr>A2</vt:lpwstr>
  </property>
  <property fmtid="{D5CDD505-2E9C-101B-9397-08002B2CF9AE}" pid="48" name="Objective-Caveat (CIA) [system]">
    <vt:lpwstr/>
  </property>
  <property fmtid="{D5CDD505-2E9C-101B-9397-08002B2CF9AE}" pid="49" name="Objective-CIA Caveat">
    <vt:lpwstr/>
  </property>
  <property fmtid="{D5CDD505-2E9C-101B-9397-08002B2CF9AE}" pid="50" name="Objective-CIA Caveat [system]">
    <vt:lpwstr/>
  </property>
  <property fmtid="{D5CDD505-2E9C-101B-9397-08002B2CF9AE}" pid="51" name="Objective-Agency">
    <vt:lpwstr>Essential Services Commission of SA (ESCOSA)</vt:lpwstr>
  </property>
  <property fmtid="{D5CDD505-2E9C-101B-9397-08002B2CF9AE}" pid="52" name="Objective-ICS Classification">
    <vt:lpwstr>Official</vt:lpwstr>
  </property>
  <property fmtid="{D5CDD505-2E9C-101B-9397-08002B2CF9AE}" pid="53" name="Objective-ICS Caveat">
    <vt:lpwstr/>
  </property>
  <property fmtid="{D5CDD505-2E9C-101B-9397-08002B2CF9AE}" pid="54" name="Objective-ICS Exclusive for">
    <vt:lpwstr/>
  </property>
  <property fmtid="{D5CDD505-2E9C-101B-9397-08002B2CF9AE}" pid="55" name="Objective-ICS Information Management Marker">
    <vt:lpwstr/>
  </property>
  <property fmtid="{D5CDD505-2E9C-101B-9397-08002B2CF9AE}" pid="56" name="Objective-Agency [system]">
    <vt:lpwstr>Essential Services Commission of SA - ESCOSA</vt:lpwstr>
  </property>
  <property fmtid="{D5CDD505-2E9C-101B-9397-08002B2CF9AE}" pid="57" name="Objective-ICS Classification [system]">
    <vt:lpwstr>Official</vt:lpwstr>
  </property>
  <property fmtid="{D5CDD505-2E9C-101B-9397-08002B2CF9AE}" pid="58" name="Objective-ICS Caveat [system]">
    <vt:lpwstr/>
  </property>
  <property fmtid="{D5CDD505-2E9C-101B-9397-08002B2CF9AE}" pid="59" name="Objective-ICS Exclusive for [system]">
    <vt:lpwstr/>
  </property>
  <property fmtid="{D5CDD505-2E9C-101B-9397-08002B2CF9AE}" pid="60" name="Objective-ICS Information Management Marker [system]">
    <vt:lpwstr/>
  </property>
</Properties>
</file>